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4000" windowHeight="9450" firstSheet="1" activeTab="6"/>
  </bookViews>
  <sheets>
    <sheet name="Table_de_matière" sheetId="1" r:id="rId1"/>
    <sheet name="Mensuelle(Quantités)" sheetId="2" r:id="rId2"/>
    <sheet name="Trimestrielles(Quantités)" sheetId="3" r:id="rId3"/>
    <sheet name="Annuelle(Quantités)" sheetId="4" r:id="rId4"/>
    <sheet name="Mensuelle(valeur) " sheetId="5" r:id="rId5"/>
    <sheet name="Trimestrielle(valeur)" sheetId="6" r:id="rId6"/>
    <sheet name="Annuelle(valeur)" sheetId="7" r:id="rId7"/>
    <sheet name="Feuil1" sheetId="8" r:id="rId8"/>
  </sheets>
  <definedNames>
    <definedName name="_Order1" hidden="1">255</definedName>
    <definedName name="_Order2" hidden="1">255</definedName>
  </definedNames>
  <calcPr fullCalcOnLoad="1"/>
</workbook>
</file>

<file path=xl/comments7.xml><?xml version="1.0" encoding="utf-8"?>
<comments xmlns="http://schemas.openxmlformats.org/spreadsheetml/2006/main">
  <authors>
    <author>NIZIGIYIMANA Ferdinand</author>
  </authors>
  <commentList>
    <comment ref="Q37" authorId="0">
      <text>
        <r>
          <rPr>
            <b/>
            <sz val="9"/>
            <rFont val="Tahoma"/>
            <family val="0"/>
          </rPr>
          <t>NIZIGIYIMANA Ferdinand:</t>
        </r>
        <r>
          <rPr>
            <sz val="9"/>
            <rFont val="Tahoma"/>
            <family val="0"/>
          </rPr>
          <t xml:space="preserve">
Valeur ajustée</t>
        </r>
      </text>
    </comment>
    <comment ref="P37" authorId="0">
      <text>
        <r>
          <rPr>
            <b/>
            <sz val="9"/>
            <rFont val="Tahoma"/>
            <family val="2"/>
          </rPr>
          <t>NIZIGIYIMANA Ferdinand:</t>
        </r>
        <r>
          <rPr>
            <sz val="9"/>
            <rFont val="Tahoma"/>
            <family val="2"/>
          </rPr>
          <t xml:space="preserve">
Valeur ajustiée</t>
        </r>
      </text>
    </comment>
  </commentList>
</comments>
</file>

<file path=xl/sharedStrings.xml><?xml version="1.0" encoding="utf-8"?>
<sst xmlns="http://schemas.openxmlformats.org/spreadsheetml/2006/main" count="256" uniqueCount="71">
  <si>
    <t>TOTAL</t>
  </si>
  <si>
    <t>…</t>
  </si>
  <si>
    <t>III. BIENS DE CONSOMMATION:</t>
  </si>
  <si>
    <t>II. BIENS D'EQUIPEMENT:</t>
  </si>
  <si>
    <t>I. BIENS DE PRODUCTION:</t>
  </si>
  <si>
    <t xml:space="preserve">              11. Agriculture et élevage</t>
  </si>
  <si>
    <t xml:space="preserve">              12. Alimentation</t>
  </si>
  <si>
    <t xml:space="preserve">              13. Textile</t>
  </si>
  <si>
    <t xml:space="preserve">              14. Construction</t>
  </si>
  <si>
    <t xml:space="preserve">              15. Bois</t>
  </si>
  <si>
    <t xml:space="preserve">              16. Papier</t>
  </si>
  <si>
    <t xml:space="preserve">              17. Cuir</t>
  </si>
  <si>
    <t xml:space="preserve">             20. Chaudières,engins mécaniques</t>
  </si>
  <si>
    <t xml:space="preserve">             21. Pièces et outillages</t>
  </si>
  <si>
    <t xml:space="preserve">             22. Matériel électrique</t>
  </si>
  <si>
    <t xml:space="preserve">             23. Tracteurs,véhicules et engins/ transport</t>
  </si>
  <si>
    <t xml:space="preserve">             24. Autres biens d'équipement</t>
  </si>
  <si>
    <t xml:space="preserve">             30. Durables:</t>
  </si>
  <si>
    <t xml:space="preserve">           31. Non durables:</t>
  </si>
  <si>
    <t>IV.4</t>
  </si>
  <si>
    <t xml:space="preserve">          18. Autres biens de production:</t>
  </si>
  <si>
    <t xml:space="preserve">              10. Métallurgie</t>
  </si>
  <si>
    <t xml:space="preserve">                  300. Textiles</t>
  </si>
  <si>
    <t xml:space="preserve">                  301. Véhicules</t>
  </si>
  <si>
    <t xml:space="preserve">                  302 .Autres</t>
  </si>
  <si>
    <t xml:space="preserve">                   310. Alimentaires</t>
  </si>
  <si>
    <t xml:space="preserve">                   311. Pharmaceutiques</t>
  </si>
  <si>
    <t xml:space="preserve">                   312. Autres</t>
  </si>
  <si>
    <t xml:space="preserve">                    180.Chimiques</t>
  </si>
  <si>
    <t xml:space="preserve">                    181.Combustibles solides</t>
  </si>
  <si>
    <t xml:space="preserve">                    182. Huiles minérales</t>
  </si>
  <si>
    <t xml:space="preserve">                    183. Autres</t>
  </si>
  <si>
    <t xml:space="preserve">                                                   Période</t>
  </si>
  <si>
    <t>STRUCTURE DES IMPORTATIONS (en MBIF)</t>
  </si>
  <si>
    <t>Cliquez dans cette feuille pour voir les données</t>
  </si>
  <si>
    <t>Nom des Feuilles</t>
  </si>
  <si>
    <t>Decription des données</t>
  </si>
  <si>
    <t>Fréquence</t>
  </si>
  <si>
    <t>Dernière date de publication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</si>
  <si>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</si>
  <si>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</si>
  <si>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</si>
  <si>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</si>
  <si>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</si>
  <si>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</si>
  <si>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</si>
  <si>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http://www.brb.bi/?q=fr/content/balance-des-paiements</t>
  </si>
  <si>
    <t>Importations par structures</t>
  </si>
  <si>
    <t>Mensuelle(Quantités)</t>
  </si>
  <si>
    <t>Trimestrielle(Quantités)</t>
  </si>
  <si>
    <t>Annuelle(Quantités)</t>
  </si>
  <si>
    <t>Retour à la Table de Matière</t>
  </si>
  <si>
    <t>Mensuelle(Valeur)</t>
  </si>
  <si>
    <t>Trimestrielle(Valeur)</t>
  </si>
  <si>
    <t>Annuelle(Valeur)</t>
  </si>
  <si>
    <t xml:space="preserve">                                 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</si>
  <si>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</si>
  <si>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</si>
  <si>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</si>
  <si>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</si>
  <si>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Produit</t>
  </si>
  <si>
    <t>Produits</t>
  </si>
  <si>
    <t xml:space="preserve"> Source : OBR</t>
  </si>
  <si>
    <t>Importations par structures en volume</t>
  </si>
  <si>
    <t>Importations par structures en valeur</t>
  </si>
  <si>
    <t>Importations par structure.xls</t>
  </si>
  <si>
    <t>Table des Matières</t>
  </si>
  <si>
    <t>STRUCTURE DES IMPORTATIONS (en T)</t>
  </si>
  <si>
    <t>STRUCTURE DES IMPORTATIONS ( en T)</t>
  </si>
  <si>
    <t>2018</t>
  </si>
  <si>
    <t>Q4-2018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</si>
</sst>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"/>
    <numFmt numFmtId="173" formatCode="0.0"/>
    <numFmt numFmtId="174" formatCode="#,##0.000"/>
    <numFmt numFmtId="175" formatCode="_-* #,##0.0\ _€_-;\-* #,##0.0\ _€_-;_-* &quot;-&quot;??\ _€_-;_-@_-"/>
    <numFmt numFmtId="176" formatCode="_-* #,##0\ _€_-;\-* #,##0\ _€_-;_-* &quot;-&quot;??\ _€_-;_-@_-"/>
    <numFmt numFmtId="177" formatCode="#,##0.0_);\(#,##0.0\)"/>
    <numFmt numFmtId="178" formatCode="#,##0.000_);\(#,##0.000\)"/>
    <numFmt numFmtId="179" formatCode="#,##0.0000_);\(#,##0.0000\)"/>
    <numFmt numFmtId="180" formatCode="_-* #,##0.000\ _€_-;\-* #,##0.000\ _€_-;_-* &quot;-&quot;??\ _€_-;_-@_-"/>
    <numFmt numFmtId="181" formatCode="_-* #,##0.0000\ _€_-;\-* #,##0.0000\ _€_-;_-* &quot;-&quot;??\ _€_-;_-@_-"/>
    <numFmt numFmtId="182" formatCode="#,##0.00000_);\(#,##0.00000\)"/>
    <numFmt numFmtId="183" formatCode="#,##0.0000000_);\(#,##0.0000000\)"/>
    <numFmt numFmtId="184" formatCode="_(* #,##0.0_);_(* \(#,##0.0\);_(* &quot;-&quot;??_);_(@_)"/>
    <numFmt numFmtId="185" formatCode="_-* #,##0.0\ _€_-;\-* #,##0.0\ _€_-;_-* &quot;-&quot;?\ _€_-;_-@_-"/>
    <numFmt numFmtId="186" formatCode="[$-409]dd\-mmm\-yy;@"/>
    <numFmt numFmtId="187" formatCode="0.0_)"/>
    <numFmt numFmtId="188" formatCode="#,##0.0_ ;\-#,##0.0\ "/>
    <numFmt numFmtId="189" formatCode="0.0_ ;\-0.0\ "/>
    <numFmt numFmtId="190" formatCode="0.00_ ;\-0.00\ "/>
    <numFmt numFmtId="191" formatCode="[$-40C]dddd\ d\ mmmm\ yyyy"/>
    <numFmt numFmtId="192" formatCode="[$-40C]mmmm\-yy;@"/>
    <numFmt numFmtId="193" formatCode="[$-40C]mmm\-yy;@"/>
  </numFmts>
  <fonts count="68">
    <font>
      <sz val="12"/>
      <name val="Helv"/>
      <family val="0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color indexed="9"/>
      <name val="Calibri"/>
      <family val="2"/>
    </font>
    <font>
      <u val="single"/>
      <sz val="12"/>
      <color indexed="12"/>
      <name val="Helv"/>
      <family val="0"/>
    </font>
    <font>
      <sz val="12"/>
      <color indexed="8"/>
      <name val="Garamond"/>
      <family val="1"/>
    </font>
    <font>
      <sz val="12"/>
      <name val="Garamond"/>
      <family val="1"/>
    </font>
    <font>
      <b/>
      <sz val="12"/>
      <color indexed="8"/>
      <name val="Garamond"/>
      <family val="1"/>
    </font>
    <font>
      <b/>
      <sz val="12"/>
      <name val="Garamond"/>
      <family val="1"/>
    </font>
    <font>
      <sz val="12"/>
      <color indexed="9"/>
      <name val="Garamond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4"/>
      <name val="Garamond"/>
      <family val="1"/>
    </font>
    <font>
      <u val="single"/>
      <sz val="12"/>
      <color indexed="12"/>
      <name val="Garamond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2"/>
      <color indexed="20"/>
      <name val="Helv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color indexed="56"/>
      <name val="Garamond"/>
      <family val="1"/>
    </font>
    <font>
      <b/>
      <i/>
      <sz val="14"/>
      <color indexed="30"/>
      <name val="Garamond"/>
      <family val="1"/>
    </font>
    <font>
      <b/>
      <sz val="12"/>
      <color indexed="9"/>
      <name val="Garamond"/>
      <family val="1"/>
    </font>
    <font>
      <sz val="12"/>
      <color indexed="30"/>
      <name val="Garamond"/>
      <family val="1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Garamond"/>
      <family val="1"/>
    </font>
    <font>
      <b/>
      <sz val="11"/>
      <color indexed="10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2"/>
      <color theme="11"/>
      <name val="Helv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sz val="12"/>
      <color rgb="FF0070C0"/>
      <name val="Garamond"/>
      <family val="1"/>
    </font>
    <font>
      <b/>
      <sz val="12"/>
      <color rgb="FFFF0000"/>
      <name val="Garamond"/>
      <family val="1"/>
    </font>
    <font>
      <b/>
      <sz val="11"/>
      <color rgb="FFFF0000"/>
      <name val="Garamond"/>
      <family val="1"/>
    </font>
    <font>
      <b/>
      <sz val="8"/>
      <name val="Helv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 style="medium"/>
    </border>
    <border>
      <left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0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2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173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34" borderId="10" xfId="0" applyFont="1" applyFill="1" applyBorder="1" applyAlignment="1">
      <alignment/>
    </xf>
    <xf numFmtId="0" fontId="60" fillId="6" borderId="0" xfId="0" applyFont="1" applyFill="1" applyAlignment="1">
      <alignment/>
    </xf>
    <xf numFmtId="49" fontId="60" fillId="6" borderId="0" xfId="0" applyNumberFormat="1" applyFont="1" applyFill="1" applyAlignment="1">
      <alignment horizontal="right"/>
    </xf>
    <xf numFmtId="49" fontId="60" fillId="6" borderId="0" xfId="0" applyNumberFormat="1" applyFont="1" applyFill="1" applyAlignment="1" quotePrefix="1">
      <alignment horizontal="right"/>
    </xf>
    <xf numFmtId="0" fontId="64" fillId="6" borderId="11" xfId="0" applyFont="1" applyFill="1" applyBorder="1" applyAlignment="1">
      <alignment/>
    </xf>
    <xf numFmtId="0" fontId="60" fillId="6" borderId="11" xfId="0" applyFont="1" applyFill="1" applyBorder="1" applyAlignment="1">
      <alignment/>
    </xf>
    <xf numFmtId="186" fontId="60" fillId="0" borderId="0" xfId="0" applyNumberFormat="1" applyFont="1" applyAlignment="1">
      <alignment horizontal="left"/>
    </xf>
    <xf numFmtId="187" fontId="5" fillId="0" borderId="0" xfId="45" applyNumberForma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/>
    </xf>
    <xf numFmtId="0" fontId="11" fillId="0" borderId="0" xfId="0" applyFont="1" applyAlignment="1">
      <alignment horizontal="justify" vertical="center"/>
    </xf>
    <xf numFmtId="0" fontId="7" fillId="33" borderId="0" xfId="0" applyFont="1" applyFill="1" applyBorder="1" applyAlignment="1">
      <alignment/>
    </xf>
    <xf numFmtId="176" fontId="7" fillId="33" borderId="0" xfId="47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172" fontId="7" fillId="33" borderId="0" xfId="0" applyNumberFormat="1" applyFont="1" applyFill="1" applyBorder="1" applyAlignment="1">
      <alignment/>
    </xf>
    <xf numFmtId="0" fontId="7" fillId="33" borderId="12" xfId="0" applyFont="1" applyFill="1" applyBorder="1" applyAlignment="1">
      <alignment/>
    </xf>
    <xf numFmtId="0" fontId="7" fillId="35" borderId="13" xfId="0" applyFont="1" applyFill="1" applyBorder="1" applyAlignment="1">
      <alignment/>
    </xf>
    <xf numFmtId="0" fontId="9" fillId="35" borderId="0" xfId="0" applyFont="1" applyFill="1" applyBorder="1" applyAlignment="1">
      <alignment horizontal="left"/>
    </xf>
    <xf numFmtId="0" fontId="7" fillId="36" borderId="14" xfId="0" applyFont="1" applyFill="1" applyBorder="1" applyAlignment="1">
      <alignment/>
    </xf>
    <xf numFmtId="0" fontId="7" fillId="36" borderId="13" xfId="0" applyFont="1" applyFill="1" applyBorder="1" applyAlignment="1">
      <alignment/>
    </xf>
    <xf numFmtId="176" fontId="7" fillId="36" borderId="13" xfId="47" applyNumberFormat="1" applyFont="1" applyFill="1" applyBorder="1" applyAlignment="1">
      <alignment/>
    </xf>
    <xf numFmtId="0" fontId="9" fillId="36" borderId="15" xfId="0" applyFont="1" applyFill="1" applyBorder="1" applyAlignment="1">
      <alignment/>
    </xf>
    <xf numFmtId="0" fontId="7" fillId="36" borderId="16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176" fontId="7" fillId="36" borderId="17" xfId="47" applyNumberFormat="1" applyFont="1" applyFill="1" applyBorder="1" applyAlignment="1">
      <alignment/>
    </xf>
    <xf numFmtId="0" fontId="7" fillId="36" borderId="18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38" fillId="36" borderId="13" xfId="0" applyFont="1" applyFill="1" applyBorder="1" applyAlignment="1">
      <alignment horizontal="center"/>
    </xf>
    <xf numFmtId="0" fontId="3" fillId="36" borderId="15" xfId="0" applyFont="1" applyFill="1" applyBorder="1" applyAlignment="1">
      <alignment/>
    </xf>
    <xf numFmtId="0" fontId="2" fillId="36" borderId="17" xfId="0" applyFont="1" applyFill="1" applyBorder="1" applyAlignment="1">
      <alignment/>
    </xf>
    <xf numFmtId="0" fontId="2" fillId="36" borderId="18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176" fontId="7" fillId="36" borderId="0" xfId="47" applyNumberFormat="1" applyFont="1" applyFill="1" applyBorder="1" applyAlignment="1">
      <alignment/>
    </xf>
    <xf numFmtId="0" fontId="7" fillId="36" borderId="19" xfId="0" applyFont="1" applyFill="1" applyBorder="1" applyAlignment="1">
      <alignment/>
    </xf>
    <xf numFmtId="0" fontId="8" fillId="35" borderId="0" xfId="0" applyFont="1" applyFill="1" applyBorder="1" applyAlignment="1">
      <alignment/>
    </xf>
    <xf numFmtId="0" fontId="8" fillId="36" borderId="13" xfId="0" applyFont="1" applyFill="1" applyBorder="1" applyAlignment="1">
      <alignment/>
    </xf>
    <xf numFmtId="0" fontId="8" fillId="36" borderId="17" xfId="0" applyFont="1" applyFill="1" applyBorder="1" applyAlignment="1">
      <alignment/>
    </xf>
    <xf numFmtId="0" fontId="8" fillId="36" borderId="18" xfId="0" applyFont="1" applyFill="1" applyBorder="1" applyAlignment="1">
      <alignment/>
    </xf>
    <xf numFmtId="0" fontId="9" fillId="36" borderId="15" xfId="0" applyFont="1" applyFill="1" applyBorder="1" applyAlignment="1">
      <alignment horizontal="right"/>
    </xf>
    <xf numFmtId="0" fontId="9" fillId="36" borderId="13" xfId="0" applyFont="1" applyFill="1" applyBorder="1" applyAlignment="1">
      <alignment/>
    </xf>
    <xf numFmtId="0" fontId="9" fillId="36" borderId="0" xfId="0" applyFont="1" applyFill="1" applyBorder="1" applyAlignment="1">
      <alignment/>
    </xf>
    <xf numFmtId="0" fontId="9" fillId="36" borderId="17" xfId="0" applyFont="1" applyFill="1" applyBorder="1" applyAlignment="1">
      <alignment/>
    </xf>
    <xf numFmtId="0" fontId="9" fillId="36" borderId="18" xfId="0" applyFont="1" applyFill="1" applyBorder="1" applyAlignment="1">
      <alignment/>
    </xf>
    <xf numFmtId="0" fontId="13" fillId="35" borderId="14" xfId="0" applyFont="1" applyFill="1" applyBorder="1" applyAlignment="1">
      <alignment/>
    </xf>
    <xf numFmtId="0" fontId="13" fillId="35" borderId="12" xfId="0" applyFont="1" applyFill="1" applyBorder="1" applyAlignment="1">
      <alignment horizontal="center"/>
    </xf>
    <xf numFmtId="0" fontId="13" fillId="35" borderId="12" xfId="0" applyFont="1" applyFill="1" applyBorder="1" applyAlignment="1">
      <alignment horizontal="left"/>
    </xf>
    <xf numFmtId="17" fontId="9" fillId="35" borderId="15" xfId="0" applyNumberFormat="1" applyFont="1" applyFill="1" applyBorder="1" applyAlignment="1" quotePrefix="1">
      <alignment horizontal="center"/>
    </xf>
    <xf numFmtId="17" fontId="8" fillId="35" borderId="20" xfId="0" applyNumberFormat="1" applyFont="1" applyFill="1" applyBorder="1" applyAlignment="1" quotePrefix="1">
      <alignment horizontal="center"/>
    </xf>
    <xf numFmtId="0" fontId="6" fillId="35" borderId="21" xfId="0" applyFont="1" applyFill="1" applyBorder="1" applyAlignment="1">
      <alignment/>
    </xf>
    <xf numFmtId="0" fontId="8" fillId="35" borderId="22" xfId="0" applyFont="1" applyFill="1" applyBorder="1" applyAlignment="1">
      <alignment horizontal="right"/>
    </xf>
    <xf numFmtId="0" fontId="8" fillId="35" borderId="23" xfId="0" applyFont="1" applyFill="1" applyBorder="1" applyAlignment="1">
      <alignment/>
    </xf>
    <xf numFmtId="17" fontId="8" fillId="35" borderId="21" xfId="0" applyNumberFormat="1" applyFont="1" applyFill="1" applyBorder="1" applyAlignment="1" quotePrefix="1">
      <alignment horizontal="center"/>
    </xf>
    <xf numFmtId="0" fontId="8" fillId="35" borderId="14" xfId="0" applyFont="1" applyFill="1" applyBorder="1" applyAlignment="1">
      <alignment/>
    </xf>
    <xf numFmtId="0" fontId="8" fillId="35" borderId="12" xfId="0" applyFont="1" applyFill="1" applyBorder="1" applyAlignment="1">
      <alignment horizontal="center"/>
    </xf>
    <xf numFmtId="0" fontId="9" fillId="35" borderId="12" xfId="0" applyFont="1" applyFill="1" applyBorder="1" applyAlignment="1">
      <alignment horizontal="left"/>
    </xf>
    <xf numFmtId="0" fontId="2" fillId="36" borderId="0" xfId="0" applyFont="1" applyFill="1" applyBorder="1" applyAlignment="1">
      <alignment/>
    </xf>
    <xf numFmtId="0" fontId="2" fillId="36" borderId="19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39" fillId="35" borderId="22" xfId="0" applyFont="1" applyFill="1" applyBorder="1" applyAlignment="1">
      <alignment horizontal="right"/>
    </xf>
    <xf numFmtId="0" fontId="39" fillId="35" borderId="23" xfId="0" applyFont="1" applyFill="1" applyBorder="1" applyAlignment="1">
      <alignment/>
    </xf>
    <xf numFmtId="17" fontId="39" fillId="35" borderId="15" xfId="0" applyNumberFormat="1" applyFont="1" applyFill="1" applyBorder="1" applyAlignment="1" quotePrefix="1">
      <alignment horizontal="center"/>
    </xf>
    <xf numFmtId="0" fontId="39" fillId="36" borderId="0" xfId="0" applyFont="1" applyFill="1" applyBorder="1" applyAlignment="1">
      <alignment/>
    </xf>
    <xf numFmtId="0" fontId="39" fillId="36" borderId="19" xfId="0" applyFont="1" applyFill="1" applyBorder="1" applyAlignment="1">
      <alignment/>
    </xf>
    <xf numFmtId="0" fontId="39" fillId="36" borderId="12" xfId="0" applyFont="1" applyFill="1" applyBorder="1" applyAlignment="1">
      <alignment/>
    </xf>
    <xf numFmtId="0" fontId="8" fillId="36" borderId="0" xfId="0" applyFont="1" applyFill="1" applyBorder="1" applyAlignment="1">
      <alignment/>
    </xf>
    <xf numFmtId="0" fontId="14" fillId="0" borderId="0" xfId="45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22" xfId="0" applyFont="1" applyFill="1" applyBorder="1" applyAlignment="1">
      <alignment/>
    </xf>
    <xf numFmtId="172" fontId="8" fillId="0" borderId="22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172" fontId="3" fillId="0" borderId="0" xfId="0" applyNumberFormat="1" applyFont="1" applyFill="1" applyAlignment="1">
      <alignment/>
    </xf>
    <xf numFmtId="173" fontId="3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 applyProtection="1">
      <alignment horizontal="right"/>
      <protection/>
    </xf>
    <xf numFmtId="172" fontId="2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6" fillId="0" borderId="22" xfId="0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173" fontId="2" fillId="0" borderId="0" xfId="0" applyNumberFormat="1" applyFont="1" applyFill="1" applyAlignment="1">
      <alignment horizontal="right"/>
    </xf>
    <xf numFmtId="1" fontId="2" fillId="0" borderId="0" xfId="0" applyNumberFormat="1" applyFont="1" applyFill="1" applyAlignment="1">
      <alignment horizontal="right"/>
    </xf>
    <xf numFmtId="0" fontId="8" fillId="0" borderId="18" xfId="0" applyFont="1" applyFill="1" applyBorder="1" applyAlignment="1">
      <alignment horizontal="right"/>
    </xf>
    <xf numFmtId="172" fontId="8" fillId="0" borderId="20" xfId="0" applyNumberFormat="1" applyFont="1" applyFill="1" applyBorder="1" applyAlignment="1" applyProtection="1">
      <alignment horizontal="right"/>
      <protection/>
    </xf>
    <xf numFmtId="172" fontId="8" fillId="0" borderId="24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right"/>
      <protection/>
    </xf>
    <xf numFmtId="3" fontId="9" fillId="0" borderId="0" xfId="0" applyNumberFormat="1" applyFont="1" applyFill="1" applyBorder="1" applyAlignment="1" applyProtection="1">
      <alignment horizontal="right"/>
      <protection/>
    </xf>
    <xf numFmtId="172" fontId="7" fillId="0" borderId="0" xfId="0" applyNumberFormat="1" applyFont="1" applyFill="1" applyBorder="1" applyAlignment="1">
      <alignment/>
    </xf>
    <xf numFmtId="172" fontId="7" fillId="0" borderId="15" xfId="0" applyNumberFormat="1" applyFont="1" applyFill="1" applyBorder="1" applyAlignment="1">
      <alignment/>
    </xf>
    <xf numFmtId="0" fontId="8" fillId="0" borderId="12" xfId="0" applyFont="1" applyFill="1" applyBorder="1" applyAlignment="1">
      <alignment/>
    </xf>
    <xf numFmtId="172" fontId="7" fillId="0" borderId="19" xfId="0" applyNumberFormat="1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76" fontId="7" fillId="0" borderId="0" xfId="47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4" fontId="8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4" fontId="6" fillId="0" borderId="19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right"/>
    </xf>
    <xf numFmtId="4" fontId="8" fillId="0" borderId="20" xfId="0" applyNumberFormat="1" applyFont="1" applyFill="1" applyBorder="1" applyAlignment="1">
      <alignment/>
    </xf>
    <xf numFmtId="4" fontId="8" fillId="0" borderId="24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3" fontId="8" fillId="0" borderId="13" xfId="0" applyNumberFormat="1" applyFont="1" applyFill="1" applyBorder="1" applyAlignment="1" applyProtection="1">
      <alignment horizontal="right"/>
      <protection/>
    </xf>
    <xf numFmtId="3" fontId="9" fillId="0" borderId="13" xfId="0" applyNumberFormat="1" applyFont="1" applyFill="1" applyBorder="1" applyAlignment="1" applyProtection="1">
      <alignment horizontal="right"/>
      <protection/>
    </xf>
    <xf numFmtId="3" fontId="9" fillId="0" borderId="15" xfId="0" applyNumberFormat="1" applyFont="1" applyFill="1" applyBorder="1" applyAlignment="1" applyProtection="1">
      <alignment horizontal="right"/>
      <protection/>
    </xf>
    <xf numFmtId="0" fontId="9" fillId="0" borderId="19" xfId="0" applyFont="1" applyFill="1" applyBorder="1" applyAlignment="1">
      <alignment/>
    </xf>
    <xf numFmtId="3" fontId="9" fillId="0" borderId="19" xfId="0" applyNumberFormat="1" applyFont="1" applyFill="1" applyBorder="1" applyAlignment="1" applyProtection="1">
      <alignment horizontal="right"/>
      <protection/>
    </xf>
    <xf numFmtId="43" fontId="6" fillId="0" borderId="0" xfId="47" applyFont="1" applyFill="1" applyBorder="1" applyAlignment="1">
      <alignment/>
    </xf>
    <xf numFmtId="3" fontId="8" fillId="0" borderId="0" xfId="47" applyNumberFormat="1" applyFont="1" applyFill="1" applyBorder="1" applyAlignment="1" applyProtection="1">
      <alignment horizontal="right"/>
      <protection/>
    </xf>
    <xf numFmtId="175" fontId="8" fillId="0" borderId="0" xfId="47" applyNumberFormat="1" applyFont="1" applyFill="1" applyBorder="1" applyAlignment="1" applyProtection="1">
      <alignment horizontal="right"/>
      <protection/>
    </xf>
    <xf numFmtId="176" fontId="8" fillId="0" borderId="0" xfId="47" applyNumberFormat="1" applyFont="1" applyFill="1" applyBorder="1" applyAlignment="1" applyProtection="1">
      <alignment horizontal="right"/>
      <protection/>
    </xf>
    <xf numFmtId="176" fontId="8" fillId="0" borderId="13" xfId="47" applyNumberFormat="1" applyFont="1" applyFill="1" applyBorder="1" applyAlignment="1" applyProtection="1">
      <alignment horizontal="right"/>
      <protection/>
    </xf>
    <xf numFmtId="176" fontId="8" fillId="0" borderId="15" xfId="47" applyNumberFormat="1" applyFont="1" applyFill="1" applyBorder="1" applyAlignment="1" applyProtection="1">
      <alignment horizontal="right"/>
      <protection/>
    </xf>
    <xf numFmtId="176" fontId="8" fillId="0" borderId="19" xfId="47" applyNumberFormat="1" applyFont="1" applyFill="1" applyBorder="1" applyAlignment="1" applyProtection="1">
      <alignment horizontal="right"/>
      <protection/>
    </xf>
    <xf numFmtId="0" fontId="9" fillId="0" borderId="23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176" fontId="7" fillId="0" borderId="17" xfId="47" applyNumberFormat="1" applyFont="1" applyFill="1" applyBorder="1" applyAlignment="1">
      <alignment/>
    </xf>
    <xf numFmtId="175" fontId="7" fillId="0" borderId="17" xfId="47" applyNumberFormat="1" applyFont="1" applyFill="1" applyBorder="1" applyAlignment="1">
      <alignment/>
    </xf>
    <xf numFmtId="176" fontId="7" fillId="0" borderId="18" xfId="47" applyNumberFormat="1" applyFont="1" applyFill="1" applyBorder="1" applyAlignment="1">
      <alignment/>
    </xf>
    <xf numFmtId="171" fontId="7" fillId="0" borderId="0" xfId="0" applyNumberFormat="1" applyFont="1" applyFill="1" applyBorder="1" applyAlignment="1">
      <alignment/>
    </xf>
    <xf numFmtId="43" fontId="7" fillId="0" borderId="0" xfId="47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5" fontId="7" fillId="0" borderId="0" xfId="47" applyNumberFormat="1" applyFont="1" applyFill="1" applyBorder="1" applyAlignment="1">
      <alignment/>
    </xf>
    <xf numFmtId="175" fontId="65" fillId="0" borderId="0" xfId="47" applyNumberFormat="1" applyFont="1" applyFill="1" applyBorder="1" applyAlignment="1">
      <alignment/>
    </xf>
    <xf numFmtId="37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81" fontId="7" fillId="0" borderId="0" xfId="0" applyNumberFormat="1" applyFont="1" applyFill="1" applyBorder="1" applyAlignment="1">
      <alignment/>
    </xf>
    <xf numFmtId="180" fontId="7" fillId="0" borderId="0" xfId="47" applyNumberFormat="1" applyFont="1" applyFill="1" applyBorder="1" applyAlignment="1">
      <alignment/>
    </xf>
    <xf numFmtId="175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>
      <alignment/>
    </xf>
    <xf numFmtId="179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43" fontId="7" fillId="0" borderId="0" xfId="0" applyNumberFormat="1" applyFont="1" applyFill="1" applyBorder="1" applyAlignment="1">
      <alignment/>
    </xf>
    <xf numFmtId="0" fontId="9" fillId="35" borderId="17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3" fontId="6" fillId="0" borderId="14" xfId="0" applyNumberFormat="1" applyFon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3" fontId="6" fillId="0" borderId="16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172" fontId="8" fillId="0" borderId="19" xfId="0" applyNumberFormat="1" applyFont="1" applyFill="1" applyBorder="1" applyAlignment="1" applyProtection="1">
      <alignment horizontal="right"/>
      <protection/>
    </xf>
    <xf numFmtId="172" fontId="6" fillId="0" borderId="19" xfId="0" applyNumberFormat="1" applyFont="1" applyFill="1" applyBorder="1" applyAlignment="1" applyProtection="1">
      <alignment horizontal="right"/>
      <protection/>
    </xf>
    <xf numFmtId="0" fontId="6" fillId="0" borderId="12" xfId="0" applyFont="1" applyFill="1" applyBorder="1" applyAlignment="1">
      <alignment horizontal="left"/>
    </xf>
    <xf numFmtId="172" fontId="8" fillId="0" borderId="20" xfId="0" applyNumberFormat="1" applyFont="1" applyFill="1" applyBorder="1" applyAlignment="1" applyProtection="1">
      <alignment/>
      <protection/>
    </xf>
    <xf numFmtId="189" fontId="8" fillId="0" borderId="19" xfId="0" applyNumberFormat="1" applyFont="1" applyFill="1" applyBorder="1" applyAlignment="1" applyProtection="1">
      <alignment horizontal="right"/>
      <protection/>
    </xf>
    <xf numFmtId="189" fontId="6" fillId="0" borderId="19" xfId="0" applyNumberFormat="1" applyFont="1" applyFill="1" applyBorder="1" applyAlignment="1" applyProtection="1">
      <alignment horizontal="right"/>
      <protection/>
    </xf>
    <xf numFmtId="189" fontId="6" fillId="0" borderId="19" xfId="47" applyNumberFormat="1" applyFont="1" applyFill="1" applyBorder="1" applyAlignment="1">
      <alignment horizontal="right"/>
    </xf>
    <xf numFmtId="172" fontId="6" fillId="0" borderId="19" xfId="47" applyNumberFormat="1" applyFont="1" applyFill="1" applyBorder="1" applyAlignment="1">
      <alignment horizontal="right"/>
    </xf>
    <xf numFmtId="189" fontId="8" fillId="0" borderId="19" xfId="47" applyNumberFormat="1" applyFont="1" applyFill="1" applyBorder="1" applyAlignment="1" applyProtection="1">
      <alignment/>
      <protection/>
    </xf>
    <xf numFmtId="172" fontId="8" fillId="0" borderId="19" xfId="47" applyNumberFormat="1" applyFont="1" applyFill="1" applyBorder="1" applyAlignment="1" applyProtection="1">
      <alignment/>
      <protection/>
    </xf>
    <xf numFmtId="189" fontId="6" fillId="0" borderId="19" xfId="0" applyNumberFormat="1" applyFont="1" applyFill="1" applyBorder="1" applyAlignment="1">
      <alignment/>
    </xf>
    <xf numFmtId="172" fontId="6" fillId="0" borderId="19" xfId="0" applyNumberFormat="1" applyFont="1" applyFill="1" applyBorder="1" applyAlignment="1">
      <alignment/>
    </xf>
    <xf numFmtId="172" fontId="8" fillId="0" borderId="19" xfId="0" applyNumberFormat="1" applyFont="1" applyFill="1" applyBorder="1" applyAlignment="1" applyProtection="1">
      <alignment/>
      <protection/>
    </xf>
    <xf numFmtId="2" fontId="6" fillId="0" borderId="13" xfId="47" applyNumberFormat="1" applyFont="1" applyFill="1" applyBorder="1" applyAlignment="1">
      <alignment horizontal="right"/>
    </xf>
    <xf numFmtId="2" fontId="6" fillId="0" borderId="15" xfId="47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2" fontId="6" fillId="0" borderId="0" xfId="47" applyNumberFormat="1" applyFont="1" applyFill="1" applyBorder="1" applyAlignment="1">
      <alignment horizontal="right"/>
    </xf>
    <xf numFmtId="0" fontId="7" fillId="0" borderId="12" xfId="0" applyFont="1" applyFill="1" applyBorder="1" applyAlignment="1">
      <alignment/>
    </xf>
    <xf numFmtId="0" fontId="7" fillId="0" borderId="19" xfId="0" applyFont="1" applyFill="1" applyBorder="1" applyAlignment="1">
      <alignment/>
    </xf>
    <xf numFmtId="3" fontId="7" fillId="0" borderId="17" xfId="0" applyNumberFormat="1" applyFont="1" applyFill="1" applyBorder="1" applyAlignment="1">
      <alignment/>
    </xf>
    <xf numFmtId="190" fontId="7" fillId="0" borderId="17" xfId="0" applyNumberFormat="1" applyFont="1" applyFill="1" applyBorder="1" applyAlignment="1">
      <alignment/>
    </xf>
    <xf numFmtId="172" fontId="6" fillId="37" borderId="19" xfId="0" applyNumberFormat="1" applyFont="1" applyFill="1" applyBorder="1" applyAlignment="1">
      <alignment/>
    </xf>
    <xf numFmtId="172" fontId="8" fillId="37" borderId="20" xfId="0" applyNumberFormat="1" applyFont="1" applyFill="1" applyBorder="1" applyAlignment="1" applyProtection="1">
      <alignment/>
      <protection/>
    </xf>
    <xf numFmtId="4" fontId="7" fillId="0" borderId="17" xfId="0" applyNumberFormat="1" applyFont="1" applyFill="1" applyBorder="1" applyAlignment="1">
      <alignment/>
    </xf>
    <xf numFmtId="172" fontId="8" fillId="0" borderId="15" xfId="0" applyNumberFormat="1" applyFont="1" applyFill="1" applyBorder="1" applyAlignment="1" applyProtection="1">
      <alignment/>
      <protection/>
    </xf>
    <xf numFmtId="172" fontId="8" fillId="0" borderId="0" xfId="0" applyNumberFormat="1" applyFont="1" applyFill="1" applyBorder="1" applyAlignment="1" applyProtection="1">
      <alignment/>
      <protection/>
    </xf>
    <xf numFmtId="172" fontId="8" fillId="0" borderId="13" xfId="0" applyNumberFormat="1" applyFont="1" applyFill="1" applyBorder="1" applyAlignment="1" applyProtection="1">
      <alignment/>
      <protection/>
    </xf>
    <xf numFmtId="172" fontId="8" fillId="0" borderId="13" xfId="0" applyNumberFormat="1" applyFont="1" applyFill="1" applyBorder="1" applyAlignment="1" applyProtection="1">
      <alignment horizontal="right"/>
      <protection/>
    </xf>
    <xf numFmtId="172" fontId="8" fillId="37" borderId="19" xfId="0" applyNumberFormat="1" applyFont="1" applyFill="1" applyBorder="1" applyAlignment="1" applyProtection="1">
      <alignment horizontal="right"/>
      <protection/>
    </xf>
    <xf numFmtId="172" fontId="8" fillId="37" borderId="19" xfId="0" applyNumberFormat="1" applyFont="1" applyFill="1" applyBorder="1" applyAlignment="1" applyProtection="1">
      <alignment/>
      <protection/>
    </xf>
    <xf numFmtId="193" fontId="60" fillId="6" borderId="0" xfId="0" applyNumberFormat="1" applyFont="1" applyFill="1" applyAlignment="1">
      <alignment horizontal="right"/>
    </xf>
    <xf numFmtId="0" fontId="14" fillId="6" borderId="0" xfId="45" applyFont="1" applyFill="1" applyAlignment="1" applyProtection="1">
      <alignment/>
      <protection/>
    </xf>
    <xf numFmtId="172" fontId="8" fillId="0" borderId="19" xfId="47" applyNumberFormat="1" applyFont="1" applyFill="1" applyBorder="1" applyAlignment="1" applyProtection="1">
      <alignment horizontal="right"/>
      <protection/>
    </xf>
    <xf numFmtId="172" fontId="6" fillId="0" borderId="19" xfId="47" applyNumberFormat="1" applyFont="1" applyFill="1" applyBorder="1" applyAlignment="1" applyProtection="1">
      <alignment horizontal="right"/>
      <protection/>
    </xf>
    <xf numFmtId="172" fontId="6" fillId="0" borderId="19" xfId="47" applyNumberFormat="1" applyFont="1" applyFill="1" applyBorder="1" applyAlignment="1">
      <alignment/>
    </xf>
    <xf numFmtId="0" fontId="9" fillId="36" borderId="19" xfId="0" applyFont="1" applyFill="1" applyBorder="1" applyAlignment="1">
      <alignment horizontal="right"/>
    </xf>
    <xf numFmtId="0" fontId="10" fillId="0" borderId="0" xfId="0" applyFont="1" applyFill="1" applyAlignment="1">
      <alignment/>
    </xf>
    <xf numFmtId="176" fontId="7" fillId="0" borderId="0" xfId="47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190" fontId="7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175" fontId="66" fillId="0" borderId="0" xfId="47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5" fillId="6" borderId="0" xfId="45" applyFill="1" applyAlignment="1" applyProtection="1">
      <alignment/>
      <protection/>
    </xf>
    <xf numFmtId="175" fontId="8" fillId="0" borderId="24" xfId="47" applyNumberFormat="1" applyFont="1" applyFill="1" applyBorder="1" applyAlignment="1">
      <alignment/>
    </xf>
    <xf numFmtId="189" fontId="8" fillId="0" borderId="19" xfId="0" applyNumberFormat="1" applyFont="1" applyFill="1" applyBorder="1" applyAlignment="1" applyProtection="1">
      <alignment/>
      <protection/>
    </xf>
    <xf numFmtId="189" fontId="8" fillId="0" borderId="20" xfId="0" applyNumberFormat="1" applyFont="1" applyFill="1" applyBorder="1" applyAlignment="1" applyProtection="1">
      <alignment/>
      <protection/>
    </xf>
    <xf numFmtId="0" fontId="8" fillId="35" borderId="15" xfId="0" applyFont="1" applyFill="1" applyBorder="1" applyAlignment="1">
      <alignment vertical="center"/>
    </xf>
    <xf numFmtId="0" fontId="8" fillId="35" borderId="18" xfId="0" applyFont="1" applyFill="1" applyBorder="1" applyAlignment="1">
      <alignment vertical="center"/>
    </xf>
    <xf numFmtId="43" fontId="2" fillId="0" borderId="0" xfId="47" applyFont="1" applyFill="1" applyAlignment="1">
      <alignment/>
    </xf>
    <xf numFmtId="0" fontId="9" fillId="36" borderId="15" xfId="0" applyFont="1" applyFill="1" applyBorder="1" applyAlignment="1">
      <alignment horizontal="center" vertical="center"/>
    </xf>
    <xf numFmtId="0" fontId="9" fillId="36" borderId="19" xfId="0" applyFont="1" applyFill="1" applyBorder="1" applyAlignment="1">
      <alignment horizontal="center" vertical="center"/>
    </xf>
    <xf numFmtId="0" fontId="9" fillId="36" borderId="18" xfId="0" applyFont="1" applyFill="1" applyBorder="1" applyAlignment="1">
      <alignment horizontal="center" vertical="center"/>
    </xf>
    <xf numFmtId="0" fontId="13" fillId="35" borderId="13" xfId="0" applyFont="1" applyFill="1" applyBorder="1" applyAlignment="1">
      <alignment horizontal="center" vertical="center"/>
    </xf>
    <xf numFmtId="0" fontId="13" fillId="35" borderId="15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13" fillId="35" borderId="18" xfId="0" applyFont="1" applyFill="1" applyBorder="1" applyAlignment="1">
      <alignment horizontal="center" vertical="center"/>
    </xf>
    <xf numFmtId="0" fontId="9" fillId="35" borderId="14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9" fillId="35" borderId="15" xfId="0" applyFont="1" applyFill="1" applyBorder="1" applyAlignment="1">
      <alignment horizontal="center" vertical="center"/>
    </xf>
    <xf numFmtId="0" fontId="9" fillId="35" borderId="16" xfId="0" applyFont="1" applyFill="1" applyBorder="1" applyAlignment="1">
      <alignment horizontal="center" vertical="center"/>
    </xf>
    <xf numFmtId="0" fontId="9" fillId="35" borderId="17" xfId="0" applyFont="1" applyFill="1" applyBorder="1" applyAlignment="1">
      <alignment horizontal="center" vertical="center"/>
    </xf>
    <xf numFmtId="0" fontId="9" fillId="35" borderId="18" xfId="0" applyFont="1" applyFill="1" applyBorder="1" applyAlignment="1">
      <alignment horizontal="center" vertical="center"/>
    </xf>
    <xf numFmtId="0" fontId="39" fillId="35" borderId="13" xfId="0" applyFont="1" applyFill="1" applyBorder="1" applyAlignment="1">
      <alignment horizontal="center" vertical="center"/>
    </xf>
    <xf numFmtId="0" fontId="39" fillId="35" borderId="15" xfId="0" applyFont="1" applyFill="1" applyBorder="1" applyAlignment="1">
      <alignment horizontal="center" vertical="center"/>
    </xf>
    <xf numFmtId="0" fontId="39" fillId="35" borderId="0" xfId="0" applyFont="1" applyFill="1" applyBorder="1" applyAlignment="1">
      <alignment horizontal="center" vertical="center"/>
    </xf>
    <xf numFmtId="0" fontId="39" fillId="35" borderId="19" xfId="0" applyFont="1" applyFill="1" applyBorder="1" applyAlignment="1">
      <alignment horizontal="center" vertical="center"/>
    </xf>
    <xf numFmtId="0" fontId="39" fillId="35" borderId="14" xfId="0" applyFont="1" applyFill="1" applyBorder="1" applyAlignment="1">
      <alignment horizontal="center" vertical="center"/>
    </xf>
    <xf numFmtId="0" fontId="39" fillId="35" borderId="16" xfId="0" applyFont="1" applyFill="1" applyBorder="1" applyAlignment="1">
      <alignment horizontal="center" vertical="center"/>
    </xf>
    <xf numFmtId="0" fontId="39" fillId="35" borderId="17" xfId="0" applyFont="1" applyFill="1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/>
    </xf>
    <xf numFmtId="1" fontId="8" fillId="35" borderId="15" xfId="0" applyNumberFormat="1" applyFont="1" applyFill="1" applyBorder="1" applyAlignment="1" quotePrefix="1">
      <alignment horizontal="center" vertical="center"/>
    </xf>
    <xf numFmtId="1" fontId="8" fillId="35" borderId="19" xfId="0" applyNumberFormat="1" applyFont="1" applyFill="1" applyBorder="1" applyAlignment="1" quotePrefix="1">
      <alignment horizontal="center" vertical="center"/>
    </xf>
    <xf numFmtId="1" fontId="8" fillId="35" borderId="18" xfId="0" applyNumberFormat="1" applyFont="1" applyFill="1" applyBorder="1" applyAlignment="1" quotePrefix="1">
      <alignment horizontal="center" vertical="center"/>
    </xf>
    <xf numFmtId="1" fontId="8" fillId="35" borderId="21" xfId="0" applyNumberFormat="1" applyFont="1" applyFill="1" applyBorder="1" applyAlignment="1" quotePrefix="1">
      <alignment horizontal="center" vertical="center"/>
    </xf>
    <xf numFmtId="1" fontId="8" fillId="35" borderId="22" xfId="0" applyNumberFormat="1" applyFont="1" applyFill="1" applyBorder="1" applyAlignment="1" quotePrefix="1">
      <alignment horizontal="center" vertical="center"/>
    </xf>
    <xf numFmtId="1" fontId="8" fillId="35" borderId="23" xfId="0" applyNumberFormat="1" applyFont="1" applyFill="1" applyBorder="1" applyAlignment="1" quotePrefix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 vertical="center"/>
    </xf>
    <xf numFmtId="0" fontId="8" fillId="35" borderId="17" xfId="0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center" vertical="center"/>
    </xf>
    <xf numFmtId="0" fontId="8" fillId="36" borderId="0" xfId="0" applyFont="1" applyFill="1" applyBorder="1" applyAlignment="1">
      <alignment horizontal="center"/>
    </xf>
    <xf numFmtId="0" fontId="8" fillId="35" borderId="0" xfId="0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horizontal="center" vertical="center"/>
    </xf>
  </cellXfs>
  <cellStyles count="5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Milliers 2" xfId="49"/>
    <cellStyle name="Currency" xfId="50"/>
    <cellStyle name="Currency [0]" xfId="51"/>
    <cellStyle name="Neutre" xfId="52"/>
    <cellStyle name="Normal 2" xfId="53"/>
    <cellStyle name="Normal 3" xfId="54"/>
    <cellStyle name="Percent" xfId="55"/>
    <cellStyle name="Satisfaisant" xfId="56"/>
    <cellStyle name="Sortie" xfId="57"/>
    <cellStyle name="Texte explicatif" xfId="58"/>
    <cellStyle name="Titre" xfId="59"/>
    <cellStyle name="Titre 1" xfId="60"/>
    <cellStyle name="Titre 2" xfId="61"/>
    <cellStyle name="Titre 3" xfId="62"/>
    <cellStyle name="Titre 4" xfId="63"/>
    <cellStyle name="Total" xfId="64"/>
    <cellStyle name="Vérification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828675</xdr:colOff>
      <xdr:row>0</xdr:row>
      <xdr:rowOff>114300</xdr:rowOff>
    </xdr:from>
    <xdr:to>
      <xdr:col>1</xdr:col>
      <xdr:colOff>1371600</xdr:colOff>
      <xdr:row>2</xdr:row>
      <xdr:rowOff>180975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1143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</xdr:row>
      <xdr:rowOff>85725</xdr:rowOff>
    </xdr:from>
    <xdr:to>
      <xdr:col>0</xdr:col>
      <xdr:colOff>3581400</xdr:colOff>
      <xdr:row>7</xdr:row>
      <xdr:rowOff>228600</xdr:rowOff>
    </xdr:to>
    <xdr:sp>
      <xdr:nvSpPr>
        <xdr:cNvPr id="1" name="Connecteur droit 2"/>
        <xdr:cNvSpPr>
          <a:spLocks/>
        </xdr:cNvSpPr>
      </xdr:nvSpPr>
      <xdr:spPr>
        <a:xfrm>
          <a:off x="19050" y="1323975"/>
          <a:ext cx="356235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2"/>
        <xdr:cNvSpPr>
          <a:spLocks/>
        </xdr:cNvSpPr>
      </xdr:nvSpPr>
      <xdr:spPr>
        <a:xfrm>
          <a:off x="0" y="10477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0"/>
        <xdr:cNvSpPr>
          <a:spLocks/>
        </xdr:cNvSpPr>
      </xdr:nvSpPr>
      <xdr:spPr>
        <a:xfrm>
          <a:off x="28575" y="1038225"/>
          <a:ext cx="321945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0</xdr:rowOff>
    </xdr:from>
    <xdr:to>
      <xdr:col>0</xdr:col>
      <xdr:colOff>3590925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0" y="1000125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0</xdr:col>
      <xdr:colOff>3590925</xdr:colOff>
      <xdr:row>7</xdr:row>
      <xdr:rowOff>200025</xdr:rowOff>
    </xdr:to>
    <xdr:sp>
      <xdr:nvSpPr>
        <xdr:cNvPr id="1" name="Connecteur droit 1"/>
        <xdr:cNvSpPr>
          <a:spLocks/>
        </xdr:cNvSpPr>
      </xdr:nvSpPr>
      <xdr:spPr>
        <a:xfrm>
          <a:off x="0" y="1009650"/>
          <a:ext cx="3590925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</xdr:row>
      <xdr:rowOff>38100</xdr:rowOff>
    </xdr:from>
    <xdr:to>
      <xdr:col>1</xdr:col>
      <xdr:colOff>9525</xdr:colOff>
      <xdr:row>7</xdr:row>
      <xdr:rowOff>190500</xdr:rowOff>
    </xdr:to>
    <xdr:sp>
      <xdr:nvSpPr>
        <xdr:cNvPr id="1" name="Connecteur droit 1"/>
        <xdr:cNvSpPr>
          <a:spLocks/>
        </xdr:cNvSpPr>
      </xdr:nvSpPr>
      <xdr:spPr>
        <a:xfrm>
          <a:off x="28575" y="1038225"/>
          <a:ext cx="358140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?q=fr/content/balance-des-paiement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2:E266"/>
  <sheetViews>
    <sheetView zoomScalePageLayoutView="0" workbookViewId="0" topLeftCell="A1">
      <selection activeCell="A1" sqref="A1"/>
    </sheetView>
  </sheetViews>
  <sheetFormatPr defaultColWidth="11.5546875" defaultRowHeight="15.75"/>
  <cols>
    <col min="1" max="1" width="4.21484375" style="6" customWidth="1"/>
    <col min="2" max="2" width="68.6640625" style="6" bestFit="1" customWidth="1"/>
    <col min="3" max="3" width="46.10546875" style="6" bestFit="1" customWidth="1"/>
    <col min="4" max="4" width="17.10546875" style="6" bestFit="1" customWidth="1"/>
    <col min="5" max="5" width="15.88671875" style="6" customWidth="1"/>
    <col min="6" max="16384" width="11.5546875" style="6" customWidth="1"/>
  </cols>
  <sheetData>
    <row r="2" ht="15.75">
      <c r="B2" s="20" t="s">
        <v>56</v>
      </c>
    </row>
    <row r="3" spans="2:3" ht="15.75">
      <c r="B3" s="20" t="s">
        <v>57</v>
      </c>
      <c r="C3"/>
    </row>
    <row r="4" ht="15.75">
      <c r="B4" s="20" t="s">
        <v>58</v>
      </c>
    </row>
    <row r="5" ht="15.75">
      <c r="B5" s="20" t="s">
        <v>59</v>
      </c>
    </row>
    <row r="6" ht="15.75">
      <c r="B6" s="20"/>
    </row>
    <row r="7" ht="18.75">
      <c r="B7" s="7" t="s">
        <v>66</v>
      </c>
    </row>
    <row r="8" ht="18.75">
      <c r="B8" s="8" t="s">
        <v>47</v>
      </c>
    </row>
    <row r="10" ht="15.75">
      <c r="B10" s="6" t="s">
        <v>34</v>
      </c>
    </row>
    <row r="11" spans="2:5" ht="16.5" thickBot="1">
      <c r="B11" s="9" t="s">
        <v>35</v>
      </c>
      <c r="C11" s="9" t="s">
        <v>36</v>
      </c>
      <c r="D11" s="9" t="s">
        <v>37</v>
      </c>
      <c r="E11" s="9" t="s">
        <v>38</v>
      </c>
    </row>
    <row r="12" spans="2:5" ht="15.75">
      <c r="B12" s="195" t="s">
        <v>48</v>
      </c>
      <c r="C12" s="10" t="s">
        <v>63</v>
      </c>
      <c r="D12" s="10" t="s">
        <v>39</v>
      </c>
      <c r="E12" s="194">
        <v>43435</v>
      </c>
    </row>
    <row r="13" spans="2:5" ht="15.75">
      <c r="B13" s="211" t="s">
        <v>49</v>
      </c>
      <c r="C13" s="10" t="s">
        <v>63</v>
      </c>
      <c r="D13" s="10" t="s">
        <v>40</v>
      </c>
      <c r="E13" s="11" t="s">
        <v>70</v>
      </c>
    </row>
    <row r="14" spans="2:5" ht="15.75">
      <c r="B14" s="195" t="s">
        <v>50</v>
      </c>
      <c r="C14" s="10" t="s">
        <v>63</v>
      </c>
      <c r="D14" s="10" t="s">
        <v>41</v>
      </c>
      <c r="E14" s="12" t="s">
        <v>69</v>
      </c>
    </row>
    <row r="15" spans="2:5" ht="15.75">
      <c r="B15" s="195" t="s">
        <v>52</v>
      </c>
      <c r="C15" s="10" t="s">
        <v>64</v>
      </c>
      <c r="D15" s="10" t="s">
        <v>39</v>
      </c>
      <c r="E15" s="194">
        <v>43435</v>
      </c>
    </row>
    <row r="16" spans="2:5" ht="15.75">
      <c r="B16" s="195" t="s">
        <v>53</v>
      </c>
      <c r="C16" s="10" t="s">
        <v>64</v>
      </c>
      <c r="D16" s="10" t="s">
        <v>40</v>
      </c>
      <c r="E16" s="11" t="s">
        <v>70</v>
      </c>
    </row>
    <row r="17" spans="2:5" ht="15.75">
      <c r="B17" s="195" t="s">
        <v>54</v>
      </c>
      <c r="C17" s="10" t="s">
        <v>64</v>
      </c>
      <c r="D17" s="10" t="s">
        <v>41</v>
      </c>
      <c r="E17" s="12" t="s">
        <v>69</v>
      </c>
    </row>
    <row r="18" spans="2:5" ht="16.5" thickBot="1">
      <c r="B18" s="13"/>
      <c r="C18" s="14"/>
      <c r="D18" s="14"/>
      <c r="E18" s="14"/>
    </row>
    <row r="20" spans="2:3" ht="15.75">
      <c r="B20" s="6" t="s">
        <v>42</v>
      </c>
      <c r="C20" s="15"/>
    </row>
    <row r="21" spans="2:3" ht="15.75">
      <c r="B21" s="6" t="s">
        <v>43</v>
      </c>
      <c r="C21" s="15"/>
    </row>
    <row r="23" spans="2:3" ht="15.75">
      <c r="B23" s="6" t="s">
        <v>44</v>
      </c>
      <c r="C23" s="6" t="s">
        <v>65</v>
      </c>
    </row>
    <row r="24" spans="2:3" ht="15.75">
      <c r="B24" s="6" t="s">
        <v>45</v>
      </c>
      <c r="C24" s="16" t="s">
        <v>46</v>
      </c>
    </row>
    <row r="27" spans="2:3" ht="15.75">
      <c r="B27"/>
      <c r="C27"/>
    </row>
    <row r="28" spans="2:3" ht="15.75">
      <c r="B28"/>
      <c r="C28"/>
    </row>
    <row r="29" spans="2:3" ht="15.75">
      <c r="B29"/>
      <c r="C29"/>
    </row>
    <row r="30" spans="2:3" ht="15.75">
      <c r="B30"/>
      <c r="C30"/>
    </row>
    <row r="31" spans="2:3" ht="15.75">
      <c r="B31"/>
      <c r="C31"/>
    </row>
    <row r="32" spans="2:3" ht="15.75">
      <c r="B32"/>
      <c r="C32"/>
    </row>
    <row r="33" spans="2:3" ht="15.75">
      <c r="B33"/>
      <c r="C33"/>
    </row>
    <row r="34" spans="2:3" ht="15.75">
      <c r="B34"/>
      <c r="C34"/>
    </row>
    <row r="35" spans="2:3" ht="15.75">
      <c r="B35"/>
      <c r="C35"/>
    </row>
    <row r="36" spans="2:3" ht="15.75">
      <c r="B36"/>
      <c r="C36"/>
    </row>
    <row r="37" spans="2:3" ht="15.75">
      <c r="B37"/>
      <c r="C37"/>
    </row>
    <row r="38" spans="2:3" ht="15.75">
      <c r="B38"/>
      <c r="C38"/>
    </row>
    <row r="39" spans="2:3" ht="15.75">
      <c r="B39"/>
      <c r="C39"/>
    </row>
    <row r="40" spans="2:3" ht="15.75">
      <c r="B40"/>
      <c r="C40"/>
    </row>
    <row r="41" spans="2:3" ht="15.75">
      <c r="B41"/>
      <c r="C41"/>
    </row>
    <row r="42" spans="2:3" ht="15.75">
      <c r="B42"/>
      <c r="C42"/>
    </row>
    <row r="43" spans="2:3" ht="15.75">
      <c r="B43"/>
      <c r="C43"/>
    </row>
    <row r="44" spans="2:3" ht="15.75">
      <c r="B44"/>
      <c r="C44"/>
    </row>
    <row r="45" spans="2:3" ht="15.75">
      <c r="B45"/>
      <c r="C45"/>
    </row>
    <row r="46" spans="2:3" ht="15.75">
      <c r="B46"/>
      <c r="C46"/>
    </row>
    <row r="47" spans="2:3" ht="15.75">
      <c r="B47"/>
      <c r="C47"/>
    </row>
    <row r="48" spans="2:3" ht="15.75">
      <c r="B48"/>
      <c r="C48"/>
    </row>
    <row r="49" spans="2:3" ht="15.75">
      <c r="B49"/>
      <c r="C49"/>
    </row>
    <row r="50" spans="2:3" ht="15.75">
      <c r="B50"/>
      <c r="C50"/>
    </row>
    <row r="51" spans="2:3" ht="15.75">
      <c r="B51"/>
      <c r="C51"/>
    </row>
    <row r="52" spans="2:3" ht="15.75">
      <c r="B52"/>
      <c r="C52"/>
    </row>
    <row r="53" spans="2:3" ht="15.75">
      <c r="B53"/>
      <c r="C53"/>
    </row>
    <row r="54" spans="2:3" ht="15.75">
      <c r="B54"/>
      <c r="C54"/>
    </row>
    <row r="55" spans="2:3" ht="15.75">
      <c r="B55"/>
      <c r="C55"/>
    </row>
    <row r="56" spans="2:3" ht="15.75">
      <c r="B56"/>
      <c r="C56"/>
    </row>
    <row r="57" spans="2:3" ht="15.75">
      <c r="B57"/>
      <c r="C57"/>
    </row>
    <row r="58" spans="2:3" ht="15.75">
      <c r="B58"/>
      <c r="C58"/>
    </row>
    <row r="59" spans="2:3" ht="15.75">
      <c r="B59"/>
      <c r="C59"/>
    </row>
    <row r="60" spans="2:3" ht="15.75">
      <c r="B60"/>
      <c r="C60"/>
    </row>
    <row r="61" spans="2:3" ht="15.75">
      <c r="B61"/>
      <c r="C61"/>
    </row>
    <row r="62" spans="2:3" ht="15.75">
      <c r="B62"/>
      <c r="C62"/>
    </row>
    <row r="63" spans="2:3" ht="15.75">
      <c r="B63"/>
      <c r="C63"/>
    </row>
    <row r="64" spans="2:3" ht="15.75">
      <c r="B64"/>
      <c r="C64"/>
    </row>
    <row r="65" spans="2:3" ht="15.75">
      <c r="B65"/>
      <c r="C65"/>
    </row>
    <row r="66" spans="2:3" ht="15.75">
      <c r="B66"/>
      <c r="C66"/>
    </row>
    <row r="67" spans="2:3" ht="15.75">
      <c r="B67"/>
      <c r="C67"/>
    </row>
    <row r="68" spans="2:3" ht="15.75">
      <c r="B68"/>
      <c r="C68"/>
    </row>
    <row r="69" spans="2:3" ht="15.75">
      <c r="B69"/>
      <c r="C69"/>
    </row>
    <row r="70" spans="2:3" ht="15.75">
      <c r="B70"/>
      <c r="C70"/>
    </row>
    <row r="71" spans="2:3" ht="15.75">
      <c r="B71"/>
      <c r="C71"/>
    </row>
    <row r="72" spans="2:3" ht="15.75">
      <c r="B72"/>
      <c r="C72"/>
    </row>
    <row r="73" spans="2:3" ht="15.75">
      <c r="B73"/>
      <c r="C73"/>
    </row>
    <row r="74" spans="2:3" ht="15.75">
      <c r="B74"/>
      <c r="C74"/>
    </row>
    <row r="75" spans="2:3" ht="15.75">
      <c r="B75"/>
      <c r="C75"/>
    </row>
    <row r="76" spans="2:3" ht="15.75">
      <c r="B76"/>
      <c r="C76"/>
    </row>
    <row r="77" spans="2:3" ht="15.75">
      <c r="B77"/>
      <c r="C77"/>
    </row>
    <row r="78" spans="2:3" ht="15.75">
      <c r="B78"/>
      <c r="C78"/>
    </row>
    <row r="79" spans="2:3" ht="15.75">
      <c r="B79"/>
      <c r="C79"/>
    </row>
    <row r="80" spans="2:3" ht="15.75">
      <c r="B80"/>
      <c r="C80"/>
    </row>
    <row r="81" spans="2:3" ht="15.75">
      <c r="B81"/>
      <c r="C81"/>
    </row>
    <row r="82" spans="2:3" ht="15.75">
      <c r="B82"/>
      <c r="C82"/>
    </row>
    <row r="83" spans="2:3" ht="15.75">
      <c r="B83"/>
      <c r="C83"/>
    </row>
    <row r="84" spans="2:3" ht="15.75">
      <c r="B84"/>
      <c r="C84"/>
    </row>
    <row r="85" spans="2:3" ht="15.75">
      <c r="B85"/>
      <c r="C85"/>
    </row>
    <row r="86" spans="2:3" ht="15.75">
      <c r="B86"/>
      <c r="C86"/>
    </row>
    <row r="87" spans="2:3" ht="15.75">
      <c r="B87"/>
      <c r="C87"/>
    </row>
    <row r="88" spans="2:3" ht="15.75">
      <c r="B88"/>
      <c r="C88"/>
    </row>
    <row r="89" spans="2:3" ht="15.75">
      <c r="B89"/>
      <c r="C89"/>
    </row>
    <row r="90" spans="2:3" ht="15.75">
      <c r="B90"/>
      <c r="C90"/>
    </row>
    <row r="91" spans="2:3" ht="15.75">
      <c r="B91"/>
      <c r="C91"/>
    </row>
    <row r="92" spans="2:3" ht="15.75">
      <c r="B92"/>
      <c r="C92"/>
    </row>
    <row r="93" spans="2:3" ht="15.75">
      <c r="B93"/>
      <c r="C93"/>
    </row>
    <row r="94" spans="2:3" ht="15.75">
      <c r="B94"/>
      <c r="C94"/>
    </row>
    <row r="95" spans="2:3" ht="15.75">
      <c r="B95"/>
      <c r="C95"/>
    </row>
    <row r="96" spans="2:3" ht="15.75">
      <c r="B96"/>
      <c r="C96"/>
    </row>
    <row r="97" spans="2:3" ht="15.75">
      <c r="B97"/>
      <c r="C97"/>
    </row>
    <row r="98" spans="2:3" ht="15.75">
      <c r="B98"/>
      <c r="C98"/>
    </row>
    <row r="99" spans="2:3" ht="15.75">
      <c r="B99"/>
      <c r="C99"/>
    </row>
    <row r="100" spans="2:3" ht="15.75">
      <c r="B100"/>
      <c r="C100"/>
    </row>
    <row r="101" spans="2:3" ht="15.75">
      <c r="B101"/>
      <c r="C101"/>
    </row>
    <row r="102" spans="2:3" ht="15.75">
      <c r="B102"/>
      <c r="C102"/>
    </row>
    <row r="103" spans="2:3" ht="15.75">
      <c r="B103"/>
      <c r="C103"/>
    </row>
    <row r="104" spans="2:3" ht="15.75">
      <c r="B104"/>
      <c r="C104"/>
    </row>
    <row r="105" spans="2:3" ht="15.75">
      <c r="B105"/>
      <c r="C105"/>
    </row>
    <row r="106" spans="2:3" ht="15.75">
      <c r="B106"/>
      <c r="C106"/>
    </row>
    <row r="107" spans="2:3" ht="15.75">
      <c r="B107"/>
      <c r="C107"/>
    </row>
    <row r="108" spans="2:3" ht="15.75">
      <c r="B108"/>
      <c r="C108"/>
    </row>
    <row r="109" spans="2:3" ht="15.75">
      <c r="B109"/>
      <c r="C109"/>
    </row>
    <row r="110" spans="2:3" ht="15.75">
      <c r="B110"/>
      <c r="C110"/>
    </row>
    <row r="111" spans="2:3" ht="15.75">
      <c r="B111"/>
      <c r="C111"/>
    </row>
    <row r="112" spans="2:3" ht="15.75">
      <c r="B112"/>
      <c r="C112"/>
    </row>
    <row r="113" spans="2:3" ht="15.75">
      <c r="B113"/>
      <c r="C113"/>
    </row>
    <row r="114" spans="2:3" ht="15.75">
      <c r="B114"/>
      <c r="C114"/>
    </row>
    <row r="115" spans="2:3" ht="15.75">
      <c r="B115"/>
      <c r="C115"/>
    </row>
    <row r="116" spans="2:3" ht="15.75">
      <c r="B116"/>
      <c r="C116"/>
    </row>
    <row r="117" spans="2:3" ht="15.75">
      <c r="B117"/>
      <c r="C117"/>
    </row>
    <row r="118" spans="2:3" ht="15.75">
      <c r="B118"/>
      <c r="C118"/>
    </row>
    <row r="119" spans="2:3" ht="15.75">
      <c r="B119"/>
      <c r="C119"/>
    </row>
    <row r="120" spans="2:3" ht="15.75">
      <c r="B120"/>
      <c r="C120"/>
    </row>
    <row r="121" spans="2:3" ht="15.75">
      <c r="B121"/>
      <c r="C121"/>
    </row>
    <row r="122" spans="2:3" ht="15.75">
      <c r="B122"/>
      <c r="C122"/>
    </row>
    <row r="123" spans="2:3" ht="15.75">
      <c r="B123"/>
      <c r="C123"/>
    </row>
    <row r="124" spans="2:3" ht="15.75">
      <c r="B124"/>
      <c r="C124"/>
    </row>
    <row r="125" spans="2:3" ht="15.75">
      <c r="B125"/>
      <c r="C125"/>
    </row>
    <row r="126" spans="2:3" ht="15.75">
      <c r="B126"/>
      <c r="C126"/>
    </row>
    <row r="127" spans="2:3" ht="15.75">
      <c r="B127"/>
      <c r="C127"/>
    </row>
    <row r="128" spans="2:3" ht="15.75">
      <c r="B128"/>
      <c r="C128"/>
    </row>
    <row r="129" spans="2:3" ht="15.75">
      <c r="B129"/>
      <c r="C129"/>
    </row>
    <row r="130" spans="2:3" ht="15.75">
      <c r="B130"/>
      <c r="C130"/>
    </row>
    <row r="131" spans="2:3" ht="15.75">
      <c r="B131"/>
      <c r="C131"/>
    </row>
    <row r="132" spans="2:3" ht="15.75">
      <c r="B132"/>
      <c r="C132"/>
    </row>
    <row r="133" spans="2:3" ht="15.75">
      <c r="B133"/>
      <c r="C133"/>
    </row>
    <row r="134" spans="2:3" ht="15.75">
      <c r="B134"/>
      <c r="C134"/>
    </row>
    <row r="135" spans="2:3" ht="15.75">
      <c r="B135"/>
      <c r="C135"/>
    </row>
    <row r="136" spans="2:3" ht="15.75">
      <c r="B136"/>
      <c r="C136"/>
    </row>
    <row r="137" spans="2:3" ht="15.75">
      <c r="B137"/>
      <c r="C137"/>
    </row>
    <row r="138" spans="2:3" ht="15.75">
      <c r="B138"/>
      <c r="C138"/>
    </row>
    <row r="139" spans="2:3" ht="15.75">
      <c r="B139"/>
      <c r="C139"/>
    </row>
    <row r="140" spans="2:3" ht="15.75">
      <c r="B140"/>
      <c r="C140"/>
    </row>
    <row r="141" spans="2:3" ht="15.75">
      <c r="B141"/>
      <c r="C141"/>
    </row>
    <row r="142" spans="2:3" ht="15.75">
      <c r="B142"/>
      <c r="C142"/>
    </row>
    <row r="143" spans="2:3" ht="15.75">
      <c r="B143"/>
      <c r="C143"/>
    </row>
    <row r="144" spans="2:3" ht="15.75">
      <c r="B144"/>
      <c r="C144"/>
    </row>
    <row r="145" spans="2:3" ht="15.75">
      <c r="B145"/>
      <c r="C145"/>
    </row>
    <row r="146" spans="2:3" ht="15.75">
      <c r="B146"/>
      <c r="C146"/>
    </row>
    <row r="147" spans="2:3" ht="15.75">
      <c r="B147"/>
      <c r="C147"/>
    </row>
    <row r="148" spans="2:3" ht="15.75">
      <c r="B148"/>
      <c r="C148"/>
    </row>
    <row r="149" spans="2:3" ht="15.75">
      <c r="B149"/>
      <c r="C149"/>
    </row>
    <row r="150" spans="2:3" ht="15.75">
      <c r="B150"/>
      <c r="C150"/>
    </row>
    <row r="151" spans="2:3" ht="15.75">
      <c r="B151"/>
      <c r="C151"/>
    </row>
    <row r="152" spans="2:3" ht="15.75">
      <c r="B152"/>
      <c r="C152"/>
    </row>
    <row r="153" spans="2:3" ht="15.75">
      <c r="B153"/>
      <c r="C153"/>
    </row>
    <row r="154" spans="2:3" ht="15.75">
      <c r="B154"/>
      <c r="C154"/>
    </row>
    <row r="155" spans="2:3" ht="15.75">
      <c r="B155"/>
      <c r="C155"/>
    </row>
    <row r="156" spans="2:3" ht="15.75">
      <c r="B156"/>
      <c r="C156"/>
    </row>
    <row r="157" spans="2:3" ht="15.75">
      <c r="B157"/>
      <c r="C157"/>
    </row>
    <row r="158" spans="2:3" ht="15.75">
      <c r="B158"/>
      <c r="C158"/>
    </row>
    <row r="159" spans="2:3" ht="15.75">
      <c r="B159"/>
      <c r="C159"/>
    </row>
    <row r="160" spans="2:3" ht="15.75">
      <c r="B160"/>
      <c r="C160"/>
    </row>
    <row r="161" spans="2:3" ht="15.75">
      <c r="B161"/>
      <c r="C161"/>
    </row>
    <row r="162" spans="2:3" ht="15.75">
      <c r="B162"/>
      <c r="C162"/>
    </row>
    <row r="163" spans="2:3" ht="15.75">
      <c r="B163"/>
      <c r="C163"/>
    </row>
    <row r="164" spans="2:3" ht="15.75">
      <c r="B164"/>
      <c r="C164"/>
    </row>
    <row r="165" spans="2:3" ht="15.75">
      <c r="B165"/>
      <c r="C165"/>
    </row>
    <row r="166" spans="2:3" ht="15.75">
      <c r="B166"/>
      <c r="C166"/>
    </row>
    <row r="167" spans="2:3" ht="15.75">
      <c r="B167"/>
      <c r="C167"/>
    </row>
    <row r="168" spans="2:3" ht="15.75">
      <c r="B168"/>
      <c r="C168"/>
    </row>
    <row r="169" spans="2:3" ht="15.75">
      <c r="B169"/>
      <c r="C169"/>
    </row>
    <row r="170" spans="2:3" ht="15.75">
      <c r="B170"/>
      <c r="C170"/>
    </row>
    <row r="171" spans="2:3" ht="15.75">
      <c r="B171"/>
      <c r="C171"/>
    </row>
    <row r="172" spans="2:3" ht="15.75">
      <c r="B172"/>
      <c r="C172"/>
    </row>
    <row r="173" spans="2:3" ht="15.75">
      <c r="B173"/>
      <c r="C173"/>
    </row>
    <row r="174" spans="2:3" ht="15.75">
      <c r="B174"/>
      <c r="C174"/>
    </row>
    <row r="175" spans="2:3" ht="15.75">
      <c r="B175"/>
      <c r="C175"/>
    </row>
    <row r="176" spans="2:3" ht="15.75">
      <c r="B176"/>
      <c r="C176"/>
    </row>
    <row r="177" spans="2:3" ht="15.75">
      <c r="B177"/>
      <c r="C177"/>
    </row>
    <row r="178" spans="2:3" ht="15.75">
      <c r="B178"/>
      <c r="C178"/>
    </row>
    <row r="179" spans="2:3" ht="15.75">
      <c r="B179"/>
      <c r="C179"/>
    </row>
    <row r="180" spans="2:3" ht="15.75">
      <c r="B180"/>
      <c r="C180"/>
    </row>
    <row r="181" spans="2:3" ht="15.75">
      <c r="B181"/>
      <c r="C181"/>
    </row>
    <row r="182" spans="2:3" ht="15.75">
      <c r="B182"/>
      <c r="C182"/>
    </row>
    <row r="183" spans="2:3" ht="15.75">
      <c r="B183"/>
      <c r="C183"/>
    </row>
    <row r="184" spans="2:3" ht="15.75">
      <c r="B184"/>
      <c r="C184"/>
    </row>
    <row r="185" spans="2:3" ht="15.75">
      <c r="B185"/>
      <c r="C185"/>
    </row>
    <row r="186" spans="2:3" ht="15.75">
      <c r="B186"/>
      <c r="C186"/>
    </row>
    <row r="187" spans="2:3" ht="15.75">
      <c r="B187"/>
      <c r="C187"/>
    </row>
    <row r="188" spans="2:3" ht="15.75">
      <c r="B188"/>
      <c r="C188"/>
    </row>
    <row r="189" spans="2:3" ht="15.75">
      <c r="B189"/>
      <c r="C189"/>
    </row>
    <row r="190" spans="2:3" ht="15.75">
      <c r="B190"/>
      <c r="C190"/>
    </row>
    <row r="191" spans="2:3" ht="15.75">
      <c r="B191"/>
      <c r="C191"/>
    </row>
    <row r="192" spans="2:3" ht="15.75">
      <c r="B192"/>
      <c r="C192"/>
    </row>
    <row r="193" spans="2:3" ht="15.75">
      <c r="B193"/>
      <c r="C193"/>
    </row>
    <row r="194" spans="2:3" ht="15.75">
      <c r="B194"/>
      <c r="C194"/>
    </row>
    <row r="195" spans="2:3" ht="15.75">
      <c r="B195"/>
      <c r="C195"/>
    </row>
    <row r="196" spans="2:3" ht="15.75">
      <c r="B196"/>
      <c r="C196"/>
    </row>
    <row r="197" spans="2:3" ht="15.75">
      <c r="B197"/>
      <c r="C197"/>
    </row>
    <row r="198" spans="2:3" ht="15.75">
      <c r="B198"/>
      <c r="C198"/>
    </row>
    <row r="199" spans="2:3" ht="15.75">
      <c r="B199"/>
      <c r="C199"/>
    </row>
    <row r="200" spans="2:3" ht="15.75">
      <c r="B200"/>
      <c r="C200"/>
    </row>
    <row r="201" spans="2:3" ht="15.75">
      <c r="B201"/>
      <c r="C201"/>
    </row>
    <row r="202" spans="2:3" ht="15.75">
      <c r="B202"/>
      <c r="C202"/>
    </row>
    <row r="203" spans="2:3" ht="15.75">
      <c r="B203"/>
      <c r="C203"/>
    </row>
    <row r="204" spans="2:3" ht="15.75">
      <c r="B204"/>
      <c r="C204"/>
    </row>
    <row r="205" spans="2:3" ht="15.75">
      <c r="B205"/>
      <c r="C205"/>
    </row>
    <row r="206" spans="2:3" ht="15.75">
      <c r="B206"/>
      <c r="C206"/>
    </row>
    <row r="207" spans="2:3" ht="15.75">
      <c r="B207"/>
      <c r="C207"/>
    </row>
    <row r="208" spans="2:3" ht="15.75">
      <c r="B208"/>
      <c r="C208"/>
    </row>
    <row r="209" spans="2:3" ht="15.75">
      <c r="B209"/>
      <c r="C209"/>
    </row>
    <row r="210" spans="2:3" ht="15.75">
      <c r="B210"/>
      <c r="C210"/>
    </row>
    <row r="211" spans="2:3" ht="15.75">
      <c r="B211"/>
      <c r="C211"/>
    </row>
    <row r="212" spans="2:3" ht="15.75">
      <c r="B212"/>
      <c r="C212"/>
    </row>
    <row r="213" spans="2:3" ht="15.75">
      <c r="B213"/>
      <c r="C213"/>
    </row>
    <row r="214" spans="2:3" ht="15.75">
      <c r="B214"/>
      <c r="C214"/>
    </row>
    <row r="215" spans="2:3" ht="15.75">
      <c r="B215"/>
      <c r="C215"/>
    </row>
    <row r="216" spans="2:3" ht="15.75">
      <c r="B216"/>
      <c r="C216"/>
    </row>
    <row r="217" spans="2:3" ht="15.75">
      <c r="B217"/>
      <c r="C217"/>
    </row>
    <row r="218" spans="2:3" ht="15.75">
      <c r="B218"/>
      <c r="C218"/>
    </row>
    <row r="219" spans="2:3" ht="15.75">
      <c r="B219"/>
      <c r="C219"/>
    </row>
    <row r="220" spans="2:3" ht="15.75">
      <c r="B220"/>
      <c r="C220"/>
    </row>
    <row r="221" spans="2:3" ht="15.75">
      <c r="B221"/>
      <c r="C221"/>
    </row>
    <row r="222" spans="2:3" ht="15.75">
      <c r="B222"/>
      <c r="C222"/>
    </row>
    <row r="223" spans="2:3" ht="15.75">
      <c r="B223"/>
      <c r="C223"/>
    </row>
    <row r="224" spans="2:3" ht="15.75">
      <c r="B224"/>
      <c r="C224"/>
    </row>
    <row r="225" spans="2:3" ht="15.75">
      <c r="B225"/>
      <c r="C225"/>
    </row>
    <row r="226" spans="2:3" ht="15.75">
      <c r="B226"/>
      <c r="C226"/>
    </row>
    <row r="227" spans="2:3" ht="15.75">
      <c r="B227"/>
      <c r="C227"/>
    </row>
    <row r="228" spans="2:3" ht="15.75">
      <c r="B228"/>
      <c r="C228"/>
    </row>
    <row r="229" spans="2:3" ht="15.75">
      <c r="B229"/>
      <c r="C229"/>
    </row>
    <row r="230" spans="2:3" ht="15.75">
      <c r="B230"/>
      <c r="C230"/>
    </row>
    <row r="231" spans="2:3" ht="15.75">
      <c r="B231"/>
      <c r="C231"/>
    </row>
    <row r="232" spans="2:3" ht="15.75">
      <c r="B232"/>
      <c r="C232"/>
    </row>
    <row r="233" spans="2:3" ht="15.75">
      <c r="B233"/>
      <c r="C233"/>
    </row>
    <row r="234" spans="2:3" ht="15.75">
      <c r="B234"/>
      <c r="C234"/>
    </row>
    <row r="235" spans="2:3" ht="15.75">
      <c r="B235"/>
      <c r="C235"/>
    </row>
    <row r="236" spans="2:3" ht="15.75">
      <c r="B236"/>
      <c r="C236"/>
    </row>
    <row r="237" spans="2:3" ht="15.75">
      <c r="B237"/>
      <c r="C237"/>
    </row>
    <row r="238" spans="2:3" ht="15.75">
      <c r="B238"/>
      <c r="C238"/>
    </row>
    <row r="239" spans="2:3" ht="15.75">
      <c r="B239"/>
      <c r="C239"/>
    </row>
    <row r="240" spans="2:3" ht="15.75">
      <c r="B240"/>
      <c r="C240"/>
    </row>
    <row r="241" spans="2:3" ht="15.75">
      <c r="B241"/>
      <c r="C241"/>
    </row>
    <row r="242" spans="2:3" ht="15.75">
      <c r="B242"/>
      <c r="C242"/>
    </row>
    <row r="243" spans="2:3" ht="15.75">
      <c r="B243"/>
      <c r="C243"/>
    </row>
    <row r="244" spans="2:3" ht="15.75">
      <c r="B244"/>
      <c r="C244"/>
    </row>
    <row r="245" spans="2:3" ht="15.75">
      <c r="B245"/>
      <c r="C245"/>
    </row>
    <row r="246" spans="2:3" ht="15.75">
      <c r="B246"/>
      <c r="C246"/>
    </row>
    <row r="247" spans="2:3" ht="15.75">
      <c r="B247"/>
      <c r="C247"/>
    </row>
    <row r="248" spans="2:3" ht="15.75">
      <c r="B248"/>
      <c r="C248"/>
    </row>
    <row r="249" spans="2:3" ht="15.75">
      <c r="B249"/>
      <c r="C249"/>
    </row>
    <row r="250" spans="2:3" ht="15.75">
      <c r="B250"/>
      <c r="C250"/>
    </row>
    <row r="251" spans="2:3" ht="15.75">
      <c r="B251"/>
      <c r="C251"/>
    </row>
    <row r="252" spans="2:3" ht="15.75">
      <c r="B252"/>
      <c r="C252"/>
    </row>
    <row r="253" spans="2:3" ht="15.75">
      <c r="B253"/>
      <c r="C253"/>
    </row>
    <row r="254" spans="2:3" ht="15.75">
      <c r="B254"/>
      <c r="C254"/>
    </row>
    <row r="255" spans="2:3" ht="15.75">
      <c r="B255"/>
      <c r="C255"/>
    </row>
    <row r="256" spans="2:3" ht="15.75">
      <c r="B256"/>
      <c r="C256"/>
    </row>
    <row r="257" spans="2:3" ht="15.75">
      <c r="B257"/>
      <c r="C257"/>
    </row>
    <row r="258" spans="2:3" ht="15.75">
      <c r="B258"/>
      <c r="C258"/>
    </row>
    <row r="259" spans="2:3" ht="15.75">
      <c r="B259"/>
      <c r="C259"/>
    </row>
    <row r="260" spans="2:3" ht="15.75">
      <c r="B260"/>
      <c r="C260"/>
    </row>
    <row r="261" spans="2:3" ht="15.75">
      <c r="B261"/>
      <c r="C261"/>
    </row>
    <row r="262" spans="2:3" ht="15.75">
      <c r="B262"/>
      <c r="C262"/>
    </row>
    <row r="263" spans="2:3" ht="15.75">
      <c r="B263"/>
      <c r="C263"/>
    </row>
    <row r="264" spans="2:3" ht="15.75">
      <c r="B264"/>
      <c r="C264"/>
    </row>
    <row r="265" spans="2:3" ht="15.75">
      <c r="B265"/>
      <c r="C265"/>
    </row>
    <row r="266" spans="2:3" ht="15.75">
      <c r="B266"/>
      <c r="C266"/>
    </row>
  </sheetData>
  <sheetProtection/>
  <hyperlinks>
    <hyperlink ref="B12" location="'Mensuelle(Quantités)'!A1" display="Mensuelle(Quantités)"/>
    <hyperlink ref="B13" location="'Trimestrielles(Quantités)'!A1" display="Trimestrielle(Quantités)"/>
    <hyperlink ref="B14" location="'Annuelle(Quantités)'!A1" display="Annuelle(Quantités)"/>
    <hyperlink ref="C24" r:id="rId1" display="http://www.brb.bi/?q=fr/content/balance-des-paiements"/>
    <hyperlink ref="B15" location="'Mensuelle(valeur)'!A1" display="Mensuelle(Valeur)"/>
    <hyperlink ref="B16" location="'Trimestrielle(valeur)'!A1" display="Trimestrielle(Valeur)"/>
    <hyperlink ref="B17" location="'Annuelle(valeur)'!A1" display="Annuelle(Valeur)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F175"/>
  <sheetViews>
    <sheetView zoomScalePageLayoutView="0" workbookViewId="0" topLeftCell="A1">
      <pane xSplit="1" ySplit="8" topLeftCell="CL24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T6" sqref="CT6:DF7"/>
    </sheetView>
  </sheetViews>
  <sheetFormatPr defaultColWidth="11.5546875" defaultRowHeight="15.75"/>
  <cols>
    <col min="1" max="1" width="41.99609375" style="25" customWidth="1"/>
    <col min="2" max="6" width="8.4453125" style="21" customWidth="1"/>
    <col min="7" max="10" width="8.10546875" style="21" customWidth="1"/>
    <col min="11" max="21" width="8.4453125" style="21" customWidth="1"/>
    <col min="22" max="22" width="8.99609375" style="21" customWidth="1"/>
    <col min="23" max="23" width="8.21484375" style="21" customWidth="1"/>
    <col min="24" max="24" width="9.10546875" style="21" customWidth="1"/>
    <col min="25" max="30" width="8.4453125" style="21" customWidth="1"/>
    <col min="31" max="31" width="8.99609375" style="21" customWidth="1"/>
    <col min="32" max="32" width="9.10546875" style="21" customWidth="1"/>
    <col min="33" max="33" width="9.3359375" style="21" customWidth="1"/>
    <col min="34" max="34" width="9.10546875" style="21" customWidth="1"/>
    <col min="35" max="37" width="9.10546875" style="22" customWidth="1"/>
    <col min="38" max="38" width="10.77734375" style="21" customWidth="1"/>
    <col min="39" max="39" width="8.4453125" style="21" customWidth="1"/>
    <col min="40" max="41" width="10.4453125" style="21" customWidth="1"/>
    <col min="42" max="44" width="8.4453125" style="21" customWidth="1"/>
    <col min="45" max="46" width="9.99609375" style="21" customWidth="1"/>
    <col min="47" max="48" width="10.6640625" style="21" customWidth="1"/>
    <col min="49" max="49" width="8.99609375" style="21" customWidth="1"/>
    <col min="50" max="52" width="9.77734375" style="21" customWidth="1"/>
    <col min="53" max="53" width="7.21484375" style="21" customWidth="1"/>
    <col min="54" max="58" width="9.77734375" style="21" customWidth="1"/>
    <col min="59" max="59" width="10.6640625" style="21" customWidth="1"/>
    <col min="60" max="61" width="7.21484375" style="21" customWidth="1"/>
    <col min="62" max="62" width="5.88671875" style="21" customWidth="1"/>
    <col min="63" max="73" width="7.21484375" style="21" customWidth="1"/>
    <col min="74" max="74" width="8.77734375" style="21" customWidth="1"/>
    <col min="75" max="75" width="7.88671875" style="21" customWidth="1"/>
    <col min="76" max="84" width="8.77734375" style="21" customWidth="1"/>
    <col min="85" max="90" width="9.77734375" style="21" customWidth="1"/>
    <col min="91" max="97" width="11.5546875" style="21" customWidth="1"/>
    <col min="98" max="110" width="11.5546875" style="1" customWidth="1"/>
    <col min="111" max="16384" width="11.5546875" style="1" customWidth="1"/>
  </cols>
  <sheetData>
    <row r="1" spans="1:97" s="2" customFormat="1" ht="15.7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108"/>
      <c r="AJ1" s="108"/>
      <c r="AK1" s="108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</row>
    <row r="2" spans="1:97" s="2" customFormat="1" ht="15.75">
      <c r="A2" s="181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108"/>
      <c r="AJ2" s="108"/>
      <c r="AK2" s="108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</row>
    <row r="3" spans="1:110" ht="15.75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30"/>
      <c r="AJ3" s="30"/>
      <c r="AK3" s="30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31"/>
      <c r="CT3" s="67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218" t="s">
        <v>19</v>
      </c>
    </row>
    <row r="4" spans="1:110" ht="15.75" customHeight="1">
      <c r="A4" s="74" t="s">
        <v>67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3"/>
      <c r="CT4" s="68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219"/>
    </row>
    <row r="5" spans="1:110" ht="15.75">
      <c r="A5" s="3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4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5"/>
      <c r="CT5" s="68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220"/>
    </row>
    <row r="6" spans="1:110" s="17" customFormat="1" ht="18.75">
      <c r="A6" s="53" t="s">
        <v>32</v>
      </c>
      <c r="B6" s="221">
        <v>2010</v>
      </c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2"/>
      <c r="N6" s="221">
        <v>2011</v>
      </c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2"/>
      <c r="Z6" s="221">
        <v>2012</v>
      </c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2"/>
      <c r="AL6" s="221">
        <v>2013</v>
      </c>
      <c r="AM6" s="221"/>
      <c r="AN6" s="221"/>
      <c r="AO6" s="221"/>
      <c r="AP6" s="221"/>
      <c r="AQ6" s="221"/>
      <c r="AR6" s="221"/>
      <c r="AS6" s="221"/>
      <c r="AT6" s="221"/>
      <c r="AU6" s="221"/>
      <c r="AV6" s="221"/>
      <c r="AW6" s="222"/>
      <c r="AX6" s="221">
        <v>2014</v>
      </c>
      <c r="AY6" s="221"/>
      <c r="AZ6" s="221"/>
      <c r="BA6" s="221"/>
      <c r="BB6" s="221"/>
      <c r="BC6" s="221"/>
      <c r="BD6" s="221"/>
      <c r="BE6" s="221"/>
      <c r="BF6" s="221"/>
      <c r="BG6" s="221"/>
      <c r="BH6" s="221"/>
      <c r="BI6" s="222"/>
      <c r="BJ6" s="221">
        <v>2015</v>
      </c>
      <c r="BK6" s="221"/>
      <c r="BL6" s="221"/>
      <c r="BM6" s="221"/>
      <c r="BN6" s="221"/>
      <c r="BO6" s="221"/>
      <c r="BP6" s="221"/>
      <c r="BQ6" s="221"/>
      <c r="BR6" s="221"/>
      <c r="BS6" s="221"/>
      <c r="BT6" s="221"/>
      <c r="BU6" s="222"/>
      <c r="BV6" s="221">
        <v>2016</v>
      </c>
      <c r="BW6" s="221"/>
      <c r="BX6" s="221"/>
      <c r="BY6" s="221"/>
      <c r="BZ6" s="221"/>
      <c r="CA6" s="221"/>
      <c r="CB6" s="221"/>
      <c r="CC6" s="221"/>
      <c r="CD6" s="221"/>
      <c r="CE6" s="221"/>
      <c r="CF6" s="221"/>
      <c r="CG6" s="222"/>
      <c r="CH6" s="221">
        <v>2017</v>
      </c>
      <c r="CI6" s="221"/>
      <c r="CJ6" s="221"/>
      <c r="CK6" s="221"/>
      <c r="CL6" s="221"/>
      <c r="CM6" s="221"/>
      <c r="CN6" s="221"/>
      <c r="CO6" s="221"/>
      <c r="CP6" s="221"/>
      <c r="CQ6" s="221"/>
      <c r="CR6" s="221"/>
      <c r="CS6" s="222"/>
      <c r="CT6" s="225">
        <v>2018</v>
      </c>
      <c r="CU6" s="226"/>
      <c r="CV6" s="226"/>
      <c r="CW6" s="226"/>
      <c r="CX6" s="226"/>
      <c r="CY6" s="226"/>
      <c r="CZ6" s="226"/>
      <c r="DA6" s="226"/>
      <c r="DB6" s="226"/>
      <c r="DC6" s="226"/>
      <c r="DD6" s="226"/>
      <c r="DE6" s="226"/>
      <c r="DF6" s="227"/>
    </row>
    <row r="7" spans="1:110" s="17" customFormat="1" ht="16.5" customHeight="1">
      <c r="A7" s="54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4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4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4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4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4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4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4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4"/>
      <c r="CT7" s="228"/>
      <c r="CU7" s="229"/>
      <c r="CV7" s="229"/>
      <c r="CW7" s="229"/>
      <c r="CX7" s="229"/>
      <c r="CY7" s="229"/>
      <c r="CZ7" s="229"/>
      <c r="DA7" s="229"/>
      <c r="DB7" s="229"/>
      <c r="DC7" s="229"/>
      <c r="DD7" s="229"/>
      <c r="DE7" s="229"/>
      <c r="DF7" s="230"/>
    </row>
    <row r="8" spans="1:110" s="18" customFormat="1" ht="18.75">
      <c r="A8" s="55" t="s">
        <v>60</v>
      </c>
      <c r="B8" s="56">
        <v>40179</v>
      </c>
      <c r="C8" s="56">
        <v>40210</v>
      </c>
      <c r="D8" s="56">
        <v>40238</v>
      </c>
      <c r="E8" s="56">
        <v>40269</v>
      </c>
      <c r="F8" s="56">
        <v>40299</v>
      </c>
      <c r="G8" s="56">
        <v>40330</v>
      </c>
      <c r="H8" s="56">
        <v>40360</v>
      </c>
      <c r="I8" s="56">
        <v>40391</v>
      </c>
      <c r="J8" s="56">
        <v>40422</v>
      </c>
      <c r="K8" s="56">
        <v>40452</v>
      </c>
      <c r="L8" s="56">
        <v>40483</v>
      </c>
      <c r="M8" s="56">
        <v>40513</v>
      </c>
      <c r="N8" s="56">
        <v>40544</v>
      </c>
      <c r="O8" s="56">
        <v>40575</v>
      </c>
      <c r="P8" s="56">
        <v>40603</v>
      </c>
      <c r="Q8" s="56">
        <v>40634</v>
      </c>
      <c r="R8" s="56">
        <v>40664</v>
      </c>
      <c r="S8" s="56">
        <v>40695</v>
      </c>
      <c r="T8" s="56">
        <v>40725</v>
      </c>
      <c r="U8" s="56">
        <v>40756</v>
      </c>
      <c r="V8" s="56">
        <v>40787</v>
      </c>
      <c r="W8" s="56">
        <v>40817</v>
      </c>
      <c r="X8" s="56">
        <v>40848</v>
      </c>
      <c r="Y8" s="56">
        <v>40878</v>
      </c>
      <c r="Z8" s="56">
        <v>40909</v>
      </c>
      <c r="AA8" s="56">
        <v>40940</v>
      </c>
      <c r="AB8" s="56">
        <v>40969</v>
      </c>
      <c r="AC8" s="56">
        <v>41000</v>
      </c>
      <c r="AD8" s="56">
        <v>41030</v>
      </c>
      <c r="AE8" s="56">
        <v>41061</v>
      </c>
      <c r="AF8" s="56">
        <v>41091</v>
      </c>
      <c r="AG8" s="56">
        <v>41122</v>
      </c>
      <c r="AH8" s="56">
        <v>41153</v>
      </c>
      <c r="AI8" s="56">
        <v>41183</v>
      </c>
      <c r="AJ8" s="56">
        <v>41214</v>
      </c>
      <c r="AK8" s="56">
        <v>41244</v>
      </c>
      <c r="AL8" s="56">
        <v>41275</v>
      </c>
      <c r="AM8" s="56">
        <v>41306</v>
      </c>
      <c r="AN8" s="56">
        <v>41334</v>
      </c>
      <c r="AO8" s="56">
        <v>41365</v>
      </c>
      <c r="AP8" s="56">
        <v>41395</v>
      </c>
      <c r="AQ8" s="56">
        <v>41426</v>
      </c>
      <c r="AR8" s="56">
        <v>41456</v>
      </c>
      <c r="AS8" s="56">
        <v>41487</v>
      </c>
      <c r="AT8" s="56">
        <v>41518</v>
      </c>
      <c r="AU8" s="56">
        <v>41548</v>
      </c>
      <c r="AV8" s="56">
        <v>41579</v>
      </c>
      <c r="AW8" s="56">
        <v>41609</v>
      </c>
      <c r="AX8" s="56">
        <v>41640</v>
      </c>
      <c r="AY8" s="56">
        <v>41671</v>
      </c>
      <c r="AZ8" s="56">
        <v>41699</v>
      </c>
      <c r="BA8" s="56">
        <v>41730</v>
      </c>
      <c r="BB8" s="56">
        <v>41760</v>
      </c>
      <c r="BC8" s="56">
        <v>41791</v>
      </c>
      <c r="BD8" s="56">
        <v>41821</v>
      </c>
      <c r="BE8" s="56">
        <v>41852</v>
      </c>
      <c r="BF8" s="56">
        <v>41883</v>
      </c>
      <c r="BG8" s="56">
        <v>41913</v>
      </c>
      <c r="BH8" s="56">
        <v>41944</v>
      </c>
      <c r="BI8" s="56">
        <v>41974</v>
      </c>
      <c r="BJ8" s="56">
        <v>42005</v>
      </c>
      <c r="BK8" s="56">
        <v>42036</v>
      </c>
      <c r="BL8" s="56">
        <v>42064</v>
      </c>
      <c r="BM8" s="56">
        <v>42095</v>
      </c>
      <c r="BN8" s="56">
        <v>42125</v>
      </c>
      <c r="BO8" s="56">
        <v>42156</v>
      </c>
      <c r="BP8" s="56">
        <v>42186</v>
      </c>
      <c r="BQ8" s="56">
        <v>42217</v>
      </c>
      <c r="BR8" s="56">
        <v>42248</v>
      </c>
      <c r="BS8" s="56">
        <v>42278</v>
      </c>
      <c r="BT8" s="56">
        <v>42309</v>
      </c>
      <c r="BU8" s="56">
        <v>42339</v>
      </c>
      <c r="BV8" s="56">
        <v>42370</v>
      </c>
      <c r="BW8" s="56">
        <v>42401</v>
      </c>
      <c r="BX8" s="56">
        <v>42430</v>
      </c>
      <c r="BY8" s="56">
        <v>42461</v>
      </c>
      <c r="BZ8" s="56">
        <v>42491</v>
      </c>
      <c r="CA8" s="56">
        <v>42522</v>
      </c>
      <c r="CB8" s="56">
        <v>42552</v>
      </c>
      <c r="CC8" s="56">
        <v>42583</v>
      </c>
      <c r="CD8" s="56">
        <v>42614</v>
      </c>
      <c r="CE8" s="56">
        <v>42644</v>
      </c>
      <c r="CF8" s="56">
        <v>42675</v>
      </c>
      <c r="CG8" s="56">
        <v>42705</v>
      </c>
      <c r="CH8" s="56">
        <v>42736</v>
      </c>
      <c r="CI8" s="56">
        <v>42767</v>
      </c>
      <c r="CJ8" s="56">
        <v>42795</v>
      </c>
      <c r="CK8" s="56">
        <v>42826</v>
      </c>
      <c r="CL8" s="56">
        <v>42856</v>
      </c>
      <c r="CM8" s="56">
        <v>42887</v>
      </c>
      <c r="CN8" s="56">
        <v>42917</v>
      </c>
      <c r="CO8" s="56">
        <v>42948</v>
      </c>
      <c r="CP8" s="56">
        <v>42979</v>
      </c>
      <c r="CQ8" s="56">
        <v>43009</v>
      </c>
      <c r="CR8" s="56">
        <v>43040</v>
      </c>
      <c r="CS8" s="56">
        <v>43070</v>
      </c>
      <c r="CT8" s="56">
        <v>43101</v>
      </c>
      <c r="CU8" s="56">
        <v>43132</v>
      </c>
      <c r="CV8" s="56">
        <v>43160</v>
      </c>
      <c r="CW8" s="56">
        <v>43191</v>
      </c>
      <c r="CX8" s="56">
        <v>43221</v>
      </c>
      <c r="CY8" s="56">
        <v>43252</v>
      </c>
      <c r="CZ8" s="56">
        <v>43282</v>
      </c>
      <c r="DA8" s="56">
        <v>43313</v>
      </c>
      <c r="DB8" s="56">
        <v>43344</v>
      </c>
      <c r="DC8" s="56">
        <v>43374</v>
      </c>
      <c r="DD8" s="56">
        <v>43405</v>
      </c>
      <c r="DE8" s="56">
        <v>43435</v>
      </c>
      <c r="DF8" s="56">
        <v>43466</v>
      </c>
    </row>
    <row r="9" spans="1:110" s="153" customFormat="1" ht="15.75">
      <c r="A9" s="102" t="s">
        <v>4</v>
      </c>
      <c r="B9" s="166">
        <v>35479.329999999994</v>
      </c>
      <c r="C9" s="162">
        <v>24886.745</v>
      </c>
      <c r="D9" s="162">
        <v>31028.142999999996</v>
      </c>
      <c r="E9" s="162">
        <v>25669.072</v>
      </c>
      <c r="F9" s="162">
        <v>21530.849000000006</v>
      </c>
      <c r="G9" s="162">
        <v>28389.19</v>
      </c>
      <c r="H9" s="162">
        <v>26285.307999999997</v>
      </c>
      <c r="I9" s="162">
        <v>33925.823000000004</v>
      </c>
      <c r="J9" s="162">
        <v>34968.759</v>
      </c>
      <c r="K9" s="162">
        <v>35529.099</v>
      </c>
      <c r="L9" s="162">
        <v>30694.641000000003</v>
      </c>
      <c r="M9" s="162">
        <v>34784.29107506703</v>
      </c>
      <c r="N9" s="162">
        <v>35743.905</v>
      </c>
      <c r="O9" s="162">
        <v>34806.31800000001</v>
      </c>
      <c r="P9" s="162">
        <v>31293.211000000007</v>
      </c>
      <c r="Q9" s="162">
        <v>35522.162</v>
      </c>
      <c r="R9" s="162">
        <v>27479.706</v>
      </c>
      <c r="S9" s="162">
        <v>34896.808000000005</v>
      </c>
      <c r="T9" s="162">
        <v>34070.205</v>
      </c>
      <c r="U9" s="162">
        <v>51729.526</v>
      </c>
      <c r="V9" s="162">
        <v>55368.59799999999</v>
      </c>
      <c r="W9" s="162">
        <v>38351.852</v>
      </c>
      <c r="X9" s="162">
        <v>47553.55499999999</v>
      </c>
      <c r="Y9" s="162">
        <v>56333.876</v>
      </c>
      <c r="Z9" s="162">
        <v>39037.993</v>
      </c>
      <c r="AA9" s="162">
        <v>38692.291</v>
      </c>
      <c r="AB9" s="162">
        <v>33039.967000000004</v>
      </c>
      <c r="AC9" s="162">
        <v>48509.15700000001</v>
      </c>
      <c r="AD9" s="162">
        <v>39787.515</v>
      </c>
      <c r="AE9" s="162">
        <v>37330.673</v>
      </c>
      <c r="AF9" s="162">
        <v>35691.758</v>
      </c>
      <c r="AG9" s="162">
        <v>39427.827</v>
      </c>
      <c r="AH9" s="162">
        <v>41337.754</v>
      </c>
      <c r="AI9" s="162">
        <v>40818.503</v>
      </c>
      <c r="AJ9" s="162">
        <v>38182.081</v>
      </c>
      <c r="AK9" s="162">
        <v>53723.334</v>
      </c>
      <c r="AL9" s="162">
        <v>51793.812</v>
      </c>
      <c r="AM9" s="162">
        <v>52569.102</v>
      </c>
      <c r="AN9" s="162">
        <v>28451.999</v>
      </c>
      <c r="AO9" s="162">
        <v>36715.72</v>
      </c>
      <c r="AP9" s="162">
        <v>37448.355</v>
      </c>
      <c r="AQ9" s="162">
        <v>40310.702999999994</v>
      </c>
      <c r="AR9" s="162">
        <v>43720.631</v>
      </c>
      <c r="AS9" s="162">
        <v>52269.384</v>
      </c>
      <c r="AT9" s="162">
        <v>50318.320999999996</v>
      </c>
      <c r="AU9" s="162">
        <v>41545.258</v>
      </c>
      <c r="AV9" s="162">
        <v>49334.394</v>
      </c>
      <c r="AW9" s="162">
        <v>44835.83500000001</v>
      </c>
      <c r="AX9" s="162">
        <v>46076.09100000001</v>
      </c>
      <c r="AY9" s="162">
        <v>38952.468</v>
      </c>
      <c r="AZ9" s="162">
        <v>35022.340000000004</v>
      </c>
      <c r="BA9" s="162">
        <v>31564.59</v>
      </c>
      <c r="BB9" s="162">
        <v>37098.504</v>
      </c>
      <c r="BC9" s="162">
        <v>48764.155618037315</v>
      </c>
      <c r="BD9" s="162">
        <v>41654.15700000002</v>
      </c>
      <c r="BE9" s="162">
        <v>56499.777</v>
      </c>
      <c r="BF9" s="162">
        <v>60784.18000000001</v>
      </c>
      <c r="BG9" s="162">
        <v>44847.72999999999</v>
      </c>
      <c r="BH9" s="162">
        <v>44117.441</v>
      </c>
      <c r="BI9" s="162">
        <v>42294.92599999999</v>
      </c>
      <c r="BJ9" s="162">
        <v>47063.093</v>
      </c>
      <c r="BK9" s="162">
        <v>49496.053</v>
      </c>
      <c r="BL9" s="162">
        <v>47039.448</v>
      </c>
      <c r="BM9" s="162">
        <v>43064.152</v>
      </c>
      <c r="BN9" s="162">
        <v>31401.854000000003</v>
      </c>
      <c r="BO9" s="162">
        <v>45872.787</v>
      </c>
      <c r="BP9" s="162">
        <v>46988.496</v>
      </c>
      <c r="BQ9" s="162">
        <v>53863.47</v>
      </c>
      <c r="BR9" s="162">
        <v>60538.784</v>
      </c>
      <c r="BS9" s="162">
        <v>54183.145000000004</v>
      </c>
      <c r="BT9" s="162">
        <v>48163.14479560549</v>
      </c>
      <c r="BU9" s="162">
        <v>48413.038</v>
      </c>
      <c r="BV9" s="162">
        <v>29722.887</v>
      </c>
      <c r="BW9" s="162">
        <v>50963.064</v>
      </c>
      <c r="BX9" s="162">
        <v>43975.394</v>
      </c>
      <c r="BY9" s="162">
        <v>38093.174</v>
      </c>
      <c r="BZ9" s="162">
        <v>30652.253</v>
      </c>
      <c r="CA9" s="162">
        <v>46078.669</v>
      </c>
      <c r="CB9" s="162">
        <v>40637.861000000004</v>
      </c>
      <c r="CC9" s="162">
        <v>54031.76400000002</v>
      </c>
      <c r="CD9" s="162">
        <v>48023.19900000001</v>
      </c>
      <c r="CE9" s="162">
        <v>37756.829</v>
      </c>
      <c r="CF9" s="162">
        <v>35097.661</v>
      </c>
      <c r="CG9" s="162">
        <v>44990.774000000005</v>
      </c>
      <c r="CH9" s="162">
        <v>42142.215</v>
      </c>
      <c r="CI9" s="162">
        <v>28481.903999999995</v>
      </c>
      <c r="CJ9" s="162">
        <v>36295.54599999999</v>
      </c>
      <c r="CK9" s="162">
        <v>31723.755999999994</v>
      </c>
      <c r="CL9" s="162">
        <v>37178.545</v>
      </c>
      <c r="CM9" s="162">
        <v>39028.482</v>
      </c>
      <c r="CN9" s="162">
        <v>41409.291999999994</v>
      </c>
      <c r="CO9" s="162">
        <v>61990.027</v>
      </c>
      <c r="CP9" s="162">
        <v>50676.054000000004</v>
      </c>
      <c r="CQ9" s="162">
        <v>79241.975</v>
      </c>
      <c r="CR9" s="162">
        <v>53008.34400000001</v>
      </c>
      <c r="CS9" s="162">
        <v>51367.975</v>
      </c>
      <c r="CT9" s="162">
        <v>69526.11</v>
      </c>
      <c r="CU9" s="162">
        <v>47871.341</v>
      </c>
      <c r="CV9" s="162">
        <v>61226.53300000001</v>
      </c>
      <c r="CW9" s="162">
        <v>47639.304000000004</v>
      </c>
      <c r="CX9" s="162">
        <v>52863.935</v>
      </c>
      <c r="CY9" s="162">
        <v>38858.411</v>
      </c>
      <c r="CZ9" s="162">
        <v>40990.40700000001</v>
      </c>
      <c r="DA9" s="162">
        <v>74246.17800000001</v>
      </c>
      <c r="DB9" s="162">
        <v>66973.94399999999</v>
      </c>
      <c r="DC9" s="162">
        <v>64372.349999999984</v>
      </c>
      <c r="DD9" s="162">
        <v>47380.009000000005</v>
      </c>
      <c r="DE9" s="162">
        <v>51331.422000000006</v>
      </c>
      <c r="DF9" s="162"/>
    </row>
    <row r="10" spans="1:110" s="19" customFormat="1" ht="15.75">
      <c r="A10" s="95" t="s">
        <v>21</v>
      </c>
      <c r="B10" s="167">
        <v>1991.5299999999995</v>
      </c>
      <c r="C10" s="163">
        <v>1146.7869999999996</v>
      </c>
      <c r="D10" s="163">
        <v>1983.747</v>
      </c>
      <c r="E10" s="163">
        <v>3296.322000000001</v>
      </c>
      <c r="F10" s="163">
        <v>1487.9220000000003</v>
      </c>
      <c r="G10" s="163">
        <v>1816.8710000000003</v>
      </c>
      <c r="H10" s="163">
        <v>1531.3520000000003</v>
      </c>
      <c r="I10" s="163">
        <v>2003.288</v>
      </c>
      <c r="J10" s="163">
        <v>3615.292</v>
      </c>
      <c r="K10" s="163">
        <v>3726.972</v>
      </c>
      <c r="L10" s="163">
        <v>1809.998</v>
      </c>
      <c r="M10" s="163">
        <v>1875.398</v>
      </c>
      <c r="N10" s="163">
        <v>2604.077</v>
      </c>
      <c r="O10" s="163">
        <v>2571.5649999999996</v>
      </c>
      <c r="P10" s="163">
        <v>1375.9610000000002</v>
      </c>
      <c r="Q10" s="163">
        <v>2237.0029999999997</v>
      </c>
      <c r="R10" s="163">
        <v>2802.01</v>
      </c>
      <c r="S10" s="163">
        <v>2567.013</v>
      </c>
      <c r="T10" s="163">
        <v>2446.178</v>
      </c>
      <c r="U10" s="163">
        <v>4025.441</v>
      </c>
      <c r="V10" s="163">
        <v>3381.598</v>
      </c>
      <c r="W10" s="163">
        <v>5164.936</v>
      </c>
      <c r="X10" s="163">
        <v>3099.224</v>
      </c>
      <c r="Y10" s="163">
        <v>3358.919</v>
      </c>
      <c r="Z10" s="163">
        <v>2795.957</v>
      </c>
      <c r="AA10" s="163">
        <v>2817.347</v>
      </c>
      <c r="AB10" s="163">
        <v>1381.479</v>
      </c>
      <c r="AC10" s="163">
        <v>3280.233</v>
      </c>
      <c r="AD10" s="163">
        <v>3627.057</v>
      </c>
      <c r="AE10" s="163">
        <v>3078.252</v>
      </c>
      <c r="AF10" s="163">
        <v>3066.16</v>
      </c>
      <c r="AG10" s="163">
        <v>2226.455</v>
      </c>
      <c r="AH10" s="163">
        <v>3148.966</v>
      </c>
      <c r="AI10" s="163">
        <v>4021.047</v>
      </c>
      <c r="AJ10" s="163">
        <v>2484.957</v>
      </c>
      <c r="AK10" s="163">
        <v>2499.621</v>
      </c>
      <c r="AL10" s="163">
        <v>6864.995</v>
      </c>
      <c r="AM10" s="163">
        <v>2747.742</v>
      </c>
      <c r="AN10" s="163">
        <v>2512.766</v>
      </c>
      <c r="AO10" s="163">
        <v>2259.24</v>
      </c>
      <c r="AP10" s="163">
        <v>3019.116</v>
      </c>
      <c r="AQ10" s="163">
        <v>3061.07</v>
      </c>
      <c r="AR10" s="163">
        <v>2942.5339999999997</v>
      </c>
      <c r="AS10" s="163">
        <v>5221.66</v>
      </c>
      <c r="AT10" s="163">
        <v>2377.256</v>
      </c>
      <c r="AU10" s="163">
        <v>2804.266</v>
      </c>
      <c r="AV10" s="163">
        <v>2936.808</v>
      </c>
      <c r="AW10" s="163">
        <v>3008.314</v>
      </c>
      <c r="AX10" s="163">
        <v>3366.0450000000005</v>
      </c>
      <c r="AY10" s="163">
        <v>2310.9150000000004</v>
      </c>
      <c r="AZ10" s="163">
        <v>3179.754</v>
      </c>
      <c r="BA10" s="163">
        <v>2688.6</v>
      </c>
      <c r="BB10" s="163">
        <v>1998.8190000000002</v>
      </c>
      <c r="BC10" s="163">
        <v>2531.541</v>
      </c>
      <c r="BD10" s="163">
        <v>2605.2170000000006</v>
      </c>
      <c r="BE10" s="163">
        <v>2223.4850000000006</v>
      </c>
      <c r="BF10" s="163">
        <v>2136.4520000000016</v>
      </c>
      <c r="BG10" s="163">
        <v>1503.2060000000001</v>
      </c>
      <c r="BH10" s="163">
        <v>3835.466</v>
      </c>
      <c r="BI10" s="163">
        <v>2234.0350000000003</v>
      </c>
      <c r="BJ10" s="163">
        <v>2685.8450000000016</v>
      </c>
      <c r="BK10" s="163">
        <v>3084.686</v>
      </c>
      <c r="BL10" s="163">
        <v>3254.647</v>
      </c>
      <c r="BM10" s="163">
        <v>1624.732</v>
      </c>
      <c r="BN10" s="163">
        <v>1071.964</v>
      </c>
      <c r="BO10" s="163">
        <v>1038.015</v>
      </c>
      <c r="BP10" s="163">
        <v>1125.579</v>
      </c>
      <c r="BQ10" s="163">
        <v>2171.323</v>
      </c>
      <c r="BR10" s="163">
        <v>3502.3730000000005</v>
      </c>
      <c r="BS10" s="163">
        <v>3032.53</v>
      </c>
      <c r="BT10" s="163">
        <v>2537.696</v>
      </c>
      <c r="BU10" s="163">
        <v>2629.758999999999</v>
      </c>
      <c r="BV10" s="163">
        <v>866.7720000000003</v>
      </c>
      <c r="BW10" s="163">
        <v>3012.8900000000012</v>
      </c>
      <c r="BX10" s="163">
        <v>2455.0610000000006</v>
      </c>
      <c r="BY10" s="163">
        <v>1334.0289999999998</v>
      </c>
      <c r="BZ10" s="163">
        <v>2898.969</v>
      </c>
      <c r="CA10" s="163">
        <v>1746.649</v>
      </c>
      <c r="CB10" s="163">
        <v>1762.9220000000003</v>
      </c>
      <c r="CC10" s="163">
        <v>2144.0879999999997</v>
      </c>
      <c r="CD10" s="163">
        <v>2665.821</v>
      </c>
      <c r="CE10" s="163">
        <v>1922.573</v>
      </c>
      <c r="CF10" s="163">
        <v>2867.2410000000004</v>
      </c>
      <c r="CG10" s="163">
        <v>1585.3269999999998</v>
      </c>
      <c r="CH10" s="163">
        <v>2728.265000000001</v>
      </c>
      <c r="CI10" s="163">
        <v>2067.0980000000004</v>
      </c>
      <c r="CJ10" s="163">
        <v>2843.217000000001</v>
      </c>
      <c r="CK10" s="163">
        <v>2960.9340000000007</v>
      </c>
      <c r="CL10" s="163">
        <v>2284.351</v>
      </c>
      <c r="CM10" s="163">
        <v>2497.921</v>
      </c>
      <c r="CN10" s="163">
        <v>3091.138</v>
      </c>
      <c r="CO10" s="163">
        <v>3566.35</v>
      </c>
      <c r="CP10" s="163">
        <v>2738.18</v>
      </c>
      <c r="CQ10" s="163">
        <v>2502.165</v>
      </c>
      <c r="CR10" s="163">
        <v>3795.4399999999996</v>
      </c>
      <c r="CS10" s="163">
        <v>2700.554000000001</v>
      </c>
      <c r="CT10" s="163">
        <v>2317.747</v>
      </c>
      <c r="CU10" s="163">
        <v>2253.068</v>
      </c>
      <c r="CV10" s="163">
        <v>4621.108</v>
      </c>
      <c r="CW10" s="163">
        <v>2408.106</v>
      </c>
      <c r="CX10" s="163">
        <v>3952.913</v>
      </c>
      <c r="CY10" s="163">
        <v>4570.967</v>
      </c>
      <c r="CZ10" s="163">
        <v>2409.452</v>
      </c>
      <c r="DA10" s="163">
        <v>2788.528</v>
      </c>
      <c r="DB10" s="163">
        <v>3484.766</v>
      </c>
      <c r="DC10" s="163">
        <v>4774.268999999999</v>
      </c>
      <c r="DD10" s="163">
        <v>4873.707000000001</v>
      </c>
      <c r="DE10" s="163">
        <v>3789.478</v>
      </c>
      <c r="DF10" s="163"/>
    </row>
    <row r="11" spans="1:110" s="19" customFormat="1" ht="15.75">
      <c r="A11" s="95" t="s">
        <v>5</v>
      </c>
      <c r="B11" s="167">
        <v>2126.32</v>
      </c>
      <c r="C11" s="163">
        <v>619.2090000000001</v>
      </c>
      <c r="D11" s="163">
        <v>1203.705</v>
      </c>
      <c r="E11" s="163">
        <v>230.233</v>
      </c>
      <c r="F11" s="163">
        <v>8.672</v>
      </c>
      <c r="G11" s="163">
        <v>552.53</v>
      </c>
      <c r="H11" s="163">
        <v>130.22</v>
      </c>
      <c r="I11" s="163">
        <v>440.098</v>
      </c>
      <c r="J11" s="163">
        <v>973.4200000000001</v>
      </c>
      <c r="K11" s="163">
        <v>2082.989</v>
      </c>
      <c r="L11" s="163">
        <v>2770.029</v>
      </c>
      <c r="M11" s="163">
        <v>1530.166</v>
      </c>
      <c r="N11" s="163">
        <v>1557.848</v>
      </c>
      <c r="O11" s="163">
        <v>2170.817</v>
      </c>
      <c r="P11" s="163">
        <v>3545.2120000000004</v>
      </c>
      <c r="Q11" s="163">
        <v>1427.8889999999992</v>
      </c>
      <c r="R11" s="163">
        <v>1861.24</v>
      </c>
      <c r="S11" s="163">
        <v>2811.987</v>
      </c>
      <c r="T11" s="163">
        <v>1481.424</v>
      </c>
      <c r="U11" s="163">
        <v>1564.189</v>
      </c>
      <c r="V11" s="163">
        <v>10074.045</v>
      </c>
      <c r="W11" s="163">
        <v>2969.879</v>
      </c>
      <c r="X11" s="163">
        <v>3307.256</v>
      </c>
      <c r="Y11" s="163">
        <v>3960.383</v>
      </c>
      <c r="Z11" s="163">
        <v>2435.628</v>
      </c>
      <c r="AA11" s="163">
        <v>3512.001</v>
      </c>
      <c r="AB11" s="163">
        <v>3527.351</v>
      </c>
      <c r="AC11" s="163">
        <v>312.034</v>
      </c>
      <c r="AD11" s="163">
        <v>1225.619</v>
      </c>
      <c r="AE11" s="163">
        <v>890.726</v>
      </c>
      <c r="AF11" s="163">
        <v>997.583</v>
      </c>
      <c r="AG11" s="163">
        <v>1172.498</v>
      </c>
      <c r="AH11" s="163">
        <v>2464.384</v>
      </c>
      <c r="AI11" s="163">
        <v>3369.712</v>
      </c>
      <c r="AJ11" s="163">
        <v>2855.088</v>
      </c>
      <c r="AK11" s="163">
        <v>1703.646</v>
      </c>
      <c r="AL11" s="163">
        <v>3958.662</v>
      </c>
      <c r="AM11" s="163">
        <v>2894.814</v>
      </c>
      <c r="AN11" s="163">
        <v>2582.951</v>
      </c>
      <c r="AO11" s="163">
        <v>656.728</v>
      </c>
      <c r="AP11" s="163">
        <v>686.044</v>
      </c>
      <c r="AQ11" s="163">
        <v>1135.67</v>
      </c>
      <c r="AR11" s="163">
        <v>3372.969</v>
      </c>
      <c r="AS11" s="163">
        <v>9116.21</v>
      </c>
      <c r="AT11" s="163">
        <v>5356.123</v>
      </c>
      <c r="AU11" s="163">
        <v>2712.862</v>
      </c>
      <c r="AV11" s="163">
        <v>1124.441</v>
      </c>
      <c r="AW11" s="163">
        <v>1408.873</v>
      </c>
      <c r="AX11" s="163">
        <v>5355.768000000001</v>
      </c>
      <c r="AY11" s="163">
        <v>3958.1819999999993</v>
      </c>
      <c r="AZ11" s="163">
        <v>913.691</v>
      </c>
      <c r="BA11" s="163">
        <v>1088.364</v>
      </c>
      <c r="BB11" s="163">
        <v>910.2130000000001</v>
      </c>
      <c r="BC11" s="163">
        <v>856.945</v>
      </c>
      <c r="BD11" s="163">
        <v>2179.958</v>
      </c>
      <c r="BE11" s="163">
        <v>11948.534999999998</v>
      </c>
      <c r="BF11" s="163">
        <v>2969.164</v>
      </c>
      <c r="BG11" s="163">
        <v>2288.3429999999994</v>
      </c>
      <c r="BH11" s="163">
        <v>1440.2009999999998</v>
      </c>
      <c r="BI11" s="163">
        <v>5461.7119999999995</v>
      </c>
      <c r="BJ11" s="163">
        <v>1186.8779999999995</v>
      </c>
      <c r="BK11" s="163">
        <v>3790.253999999999</v>
      </c>
      <c r="BL11" s="163">
        <v>1972.445</v>
      </c>
      <c r="BM11" s="163">
        <v>2443.935</v>
      </c>
      <c r="BN11" s="163">
        <v>1069.113</v>
      </c>
      <c r="BO11" s="163">
        <v>1234.168</v>
      </c>
      <c r="BP11" s="163">
        <v>3136.312</v>
      </c>
      <c r="BQ11" s="163">
        <v>6428.147</v>
      </c>
      <c r="BR11" s="163">
        <v>7319.79</v>
      </c>
      <c r="BS11" s="163">
        <v>2450.767</v>
      </c>
      <c r="BT11" s="163">
        <v>2210.392</v>
      </c>
      <c r="BU11" s="163">
        <v>1918.2709999999997</v>
      </c>
      <c r="BV11" s="163">
        <v>4851.752999999999</v>
      </c>
      <c r="BW11" s="163">
        <v>8827.164999999999</v>
      </c>
      <c r="BX11" s="163">
        <v>1332.522</v>
      </c>
      <c r="BY11" s="163">
        <v>711.9349999999998</v>
      </c>
      <c r="BZ11" s="163">
        <v>1268.064</v>
      </c>
      <c r="CA11" s="163">
        <v>6912.572</v>
      </c>
      <c r="CB11" s="163">
        <v>6633.774</v>
      </c>
      <c r="CC11" s="163">
        <v>6485.907000000001</v>
      </c>
      <c r="CD11" s="163">
        <v>2047.0189999999998</v>
      </c>
      <c r="CE11" s="163">
        <v>2338.5330000000004</v>
      </c>
      <c r="CF11" s="163">
        <v>1759.6469999999995</v>
      </c>
      <c r="CG11" s="163">
        <v>2199.3370000000004</v>
      </c>
      <c r="CH11" s="163">
        <v>8989.009999999998</v>
      </c>
      <c r="CI11" s="163">
        <v>5146.8989999999985</v>
      </c>
      <c r="CJ11" s="163">
        <v>1652.3249999999998</v>
      </c>
      <c r="CK11" s="163">
        <v>474.514</v>
      </c>
      <c r="CL11" s="163">
        <v>653.996</v>
      </c>
      <c r="CM11" s="163">
        <v>736.258</v>
      </c>
      <c r="CN11" s="163">
        <v>2524.2920000000004</v>
      </c>
      <c r="CO11" s="163">
        <v>11391.400000000003</v>
      </c>
      <c r="CP11" s="163">
        <v>11754.233</v>
      </c>
      <c r="CQ11" s="163">
        <v>7625.262</v>
      </c>
      <c r="CR11" s="163">
        <v>1118.335</v>
      </c>
      <c r="CS11" s="163">
        <v>2466.137</v>
      </c>
      <c r="CT11" s="163">
        <v>9351.389</v>
      </c>
      <c r="CU11" s="163">
        <v>6233.46</v>
      </c>
      <c r="CV11" s="163">
        <v>3996.986</v>
      </c>
      <c r="CW11" s="163">
        <v>686.65</v>
      </c>
      <c r="CX11" s="163">
        <v>288.079</v>
      </c>
      <c r="CY11" s="163">
        <v>396.76499999999993</v>
      </c>
      <c r="CZ11" s="163">
        <v>2735.032</v>
      </c>
      <c r="DA11" s="163">
        <v>15151.843</v>
      </c>
      <c r="DB11" s="163">
        <v>15560.22</v>
      </c>
      <c r="DC11" s="163">
        <v>8280.406999999997</v>
      </c>
      <c r="DD11" s="163">
        <v>1955.9300000000003</v>
      </c>
      <c r="DE11" s="163">
        <v>2902.606</v>
      </c>
      <c r="DF11" s="163"/>
    </row>
    <row r="12" spans="1:110" s="19" customFormat="1" ht="15.75">
      <c r="A12" s="95" t="s">
        <v>6</v>
      </c>
      <c r="B12" s="167">
        <v>4956.839</v>
      </c>
      <c r="C12" s="163">
        <v>2976.59</v>
      </c>
      <c r="D12" s="163">
        <v>5769.995999999999</v>
      </c>
      <c r="E12" s="163">
        <v>2829.926</v>
      </c>
      <c r="F12" s="163">
        <v>3052.0260000000007</v>
      </c>
      <c r="G12" s="163">
        <v>3738.744</v>
      </c>
      <c r="H12" s="163">
        <v>3867.174</v>
      </c>
      <c r="I12" s="163">
        <v>1112.299</v>
      </c>
      <c r="J12" s="163">
        <v>2210.3540000000003</v>
      </c>
      <c r="K12" s="163">
        <v>5107.593</v>
      </c>
      <c r="L12" s="163">
        <v>4046.335</v>
      </c>
      <c r="M12" s="163">
        <v>2223.568</v>
      </c>
      <c r="N12" s="163">
        <v>2576.34</v>
      </c>
      <c r="O12" s="163">
        <v>4776.477</v>
      </c>
      <c r="P12" s="163">
        <v>2498.385000000001</v>
      </c>
      <c r="Q12" s="163">
        <v>4647.573</v>
      </c>
      <c r="R12" s="163">
        <v>2340.365</v>
      </c>
      <c r="S12" s="163">
        <v>3398.999</v>
      </c>
      <c r="T12" s="163">
        <v>3446.339</v>
      </c>
      <c r="U12" s="163">
        <v>4820.465</v>
      </c>
      <c r="V12" s="163">
        <v>8963.048</v>
      </c>
      <c r="W12" s="163">
        <v>2710.192</v>
      </c>
      <c r="X12" s="163">
        <v>7016.886</v>
      </c>
      <c r="Y12" s="163">
        <v>11508.33</v>
      </c>
      <c r="Z12" s="163">
        <v>6236.919</v>
      </c>
      <c r="AA12" s="163">
        <v>5860.221</v>
      </c>
      <c r="AB12" s="163">
        <v>4010.799</v>
      </c>
      <c r="AC12" s="163">
        <v>11868.628</v>
      </c>
      <c r="AD12" s="163">
        <v>9110.061</v>
      </c>
      <c r="AE12" s="163">
        <v>6321.5419999999995</v>
      </c>
      <c r="AF12" s="163">
        <v>3698.553</v>
      </c>
      <c r="AG12" s="163">
        <v>4609.802</v>
      </c>
      <c r="AH12" s="163">
        <v>6937.143</v>
      </c>
      <c r="AI12" s="163">
        <v>5451.524</v>
      </c>
      <c r="AJ12" s="163">
        <v>4075.707</v>
      </c>
      <c r="AK12" s="163">
        <v>9393.687</v>
      </c>
      <c r="AL12" s="163">
        <v>10655.436</v>
      </c>
      <c r="AM12" s="163">
        <v>9166.093</v>
      </c>
      <c r="AN12" s="163">
        <v>2453.847</v>
      </c>
      <c r="AO12" s="163">
        <v>3716.331</v>
      </c>
      <c r="AP12" s="163">
        <v>9187.953</v>
      </c>
      <c r="AQ12" s="163">
        <v>6207.437</v>
      </c>
      <c r="AR12" s="163">
        <v>6618.386</v>
      </c>
      <c r="AS12" s="163">
        <v>7401.288</v>
      </c>
      <c r="AT12" s="163">
        <v>2435.872</v>
      </c>
      <c r="AU12" s="163">
        <v>5061.206</v>
      </c>
      <c r="AV12" s="163">
        <v>13891.861</v>
      </c>
      <c r="AW12" s="163">
        <v>5994.959</v>
      </c>
      <c r="AX12" s="163">
        <v>9359.778000000002</v>
      </c>
      <c r="AY12" s="163">
        <v>6251.955</v>
      </c>
      <c r="AZ12" s="163">
        <v>4753.593</v>
      </c>
      <c r="BA12" s="163">
        <v>5061.603</v>
      </c>
      <c r="BB12" s="163">
        <v>5170.656999999999</v>
      </c>
      <c r="BC12" s="163">
        <v>19481.465</v>
      </c>
      <c r="BD12" s="163">
        <v>3447.5279999999993</v>
      </c>
      <c r="BE12" s="163">
        <v>6154.356</v>
      </c>
      <c r="BF12" s="163">
        <v>19164.024999999998</v>
      </c>
      <c r="BG12" s="163">
        <v>8076.1810000000005</v>
      </c>
      <c r="BH12" s="163">
        <v>7871.523</v>
      </c>
      <c r="BI12" s="163">
        <v>5335.365000000001</v>
      </c>
      <c r="BJ12" s="163">
        <v>5687.552999999999</v>
      </c>
      <c r="BK12" s="163">
        <v>7597.474</v>
      </c>
      <c r="BL12" s="163">
        <v>6448.028</v>
      </c>
      <c r="BM12" s="163">
        <v>10027.662</v>
      </c>
      <c r="BN12" s="163">
        <v>3224.054</v>
      </c>
      <c r="BO12" s="163">
        <v>9218.708</v>
      </c>
      <c r="BP12" s="163">
        <v>9501.196</v>
      </c>
      <c r="BQ12" s="163">
        <v>9072.341</v>
      </c>
      <c r="BR12" s="163">
        <v>5223.581</v>
      </c>
      <c r="BS12" s="163">
        <v>8907.305</v>
      </c>
      <c r="BT12" s="163">
        <v>8240.52</v>
      </c>
      <c r="BU12" s="163">
        <v>9832.465000000002</v>
      </c>
      <c r="BV12" s="163">
        <v>6750.260000000001</v>
      </c>
      <c r="BW12" s="163">
        <v>15827.775999999994</v>
      </c>
      <c r="BX12" s="163">
        <v>3324.514</v>
      </c>
      <c r="BY12" s="163">
        <v>6794.876999999999</v>
      </c>
      <c r="BZ12" s="163">
        <v>5118.859</v>
      </c>
      <c r="CA12" s="163">
        <v>13760.33</v>
      </c>
      <c r="CB12" s="163">
        <v>2642.4849999999997</v>
      </c>
      <c r="CC12" s="163">
        <v>9402.875000000002</v>
      </c>
      <c r="CD12" s="163">
        <v>12045.343</v>
      </c>
      <c r="CE12" s="163">
        <v>8324.446</v>
      </c>
      <c r="CF12" s="163">
        <v>5888.156999999999</v>
      </c>
      <c r="CG12" s="163">
        <v>13895.196000000004</v>
      </c>
      <c r="CH12" s="163">
        <v>7543.99</v>
      </c>
      <c r="CI12" s="163">
        <v>2925.792</v>
      </c>
      <c r="CJ12" s="163">
        <v>8766.469999999998</v>
      </c>
      <c r="CK12" s="163">
        <v>9582.046999999999</v>
      </c>
      <c r="CL12" s="163">
        <v>16324.249999999998</v>
      </c>
      <c r="CM12" s="163">
        <v>9768.923</v>
      </c>
      <c r="CN12" s="163">
        <v>15251.368999999999</v>
      </c>
      <c r="CO12" s="163">
        <v>13964.245000000003</v>
      </c>
      <c r="CP12" s="163">
        <v>8820.779000000002</v>
      </c>
      <c r="CQ12" s="163">
        <v>22498.029</v>
      </c>
      <c r="CR12" s="163">
        <v>13831.720000000001</v>
      </c>
      <c r="CS12" s="163">
        <v>11269.973</v>
      </c>
      <c r="CT12" s="163">
        <v>9410.307</v>
      </c>
      <c r="CU12" s="163">
        <v>6008.764</v>
      </c>
      <c r="CV12" s="163">
        <v>20316.672</v>
      </c>
      <c r="CW12" s="163">
        <v>10193.429</v>
      </c>
      <c r="CX12" s="163">
        <v>11088.211</v>
      </c>
      <c r="CY12" s="163">
        <v>3678.917</v>
      </c>
      <c r="CZ12" s="163">
        <v>7884.056</v>
      </c>
      <c r="DA12" s="163">
        <v>26022.217</v>
      </c>
      <c r="DB12" s="163">
        <v>6888.625</v>
      </c>
      <c r="DC12" s="163">
        <v>5846.602999999999</v>
      </c>
      <c r="DD12" s="163">
        <v>9214.35</v>
      </c>
      <c r="DE12" s="163">
        <v>11781.29</v>
      </c>
      <c r="DF12" s="163"/>
    </row>
    <row r="13" spans="1:110" s="19" customFormat="1" ht="15.75">
      <c r="A13" s="95" t="s">
        <v>7</v>
      </c>
      <c r="B13" s="168">
        <v>0</v>
      </c>
      <c r="C13" s="169">
        <v>0</v>
      </c>
      <c r="D13" s="169">
        <v>12.2</v>
      </c>
      <c r="E13" s="169">
        <v>2.312</v>
      </c>
      <c r="F13" s="169">
        <v>3.6</v>
      </c>
      <c r="G13" s="169">
        <v>0</v>
      </c>
      <c r="H13" s="169">
        <v>11.9</v>
      </c>
      <c r="I13" s="169">
        <v>12.34</v>
      </c>
      <c r="J13" s="169">
        <v>4.207</v>
      </c>
      <c r="K13" s="169">
        <v>0</v>
      </c>
      <c r="L13" s="169">
        <v>0</v>
      </c>
      <c r="M13" s="169">
        <v>0</v>
      </c>
      <c r="N13" s="169">
        <v>11.637</v>
      </c>
      <c r="O13" s="169">
        <v>18.102</v>
      </c>
      <c r="P13" s="169">
        <v>13.132000000000001</v>
      </c>
      <c r="Q13" s="169">
        <v>6.744999999999997</v>
      </c>
      <c r="R13" s="169">
        <v>12.094</v>
      </c>
      <c r="S13" s="169">
        <v>3.234</v>
      </c>
      <c r="T13" s="169">
        <v>4.479</v>
      </c>
      <c r="U13" s="169">
        <v>0.3</v>
      </c>
      <c r="V13" s="169">
        <v>13.051</v>
      </c>
      <c r="W13" s="169">
        <v>8.248</v>
      </c>
      <c r="X13" s="169">
        <v>13.621</v>
      </c>
      <c r="Y13" s="169">
        <v>8.648</v>
      </c>
      <c r="Z13" s="169">
        <v>4.355</v>
      </c>
      <c r="AA13" s="169">
        <v>7.624</v>
      </c>
      <c r="AB13" s="169">
        <v>17.7</v>
      </c>
      <c r="AC13" s="169">
        <v>5.153</v>
      </c>
      <c r="AD13" s="169">
        <v>4.448</v>
      </c>
      <c r="AE13" s="169">
        <v>14.119</v>
      </c>
      <c r="AF13" s="169">
        <v>7.069</v>
      </c>
      <c r="AG13" s="169">
        <v>3.353</v>
      </c>
      <c r="AH13" s="169">
        <v>45.167</v>
      </c>
      <c r="AI13" s="169">
        <v>25.842</v>
      </c>
      <c r="AJ13" s="169">
        <v>2.24</v>
      </c>
      <c r="AK13" s="169">
        <v>3.86</v>
      </c>
      <c r="AL13" s="169">
        <v>8.888</v>
      </c>
      <c r="AM13" s="169">
        <v>2.161</v>
      </c>
      <c r="AN13" s="169">
        <v>1.315</v>
      </c>
      <c r="AO13" s="169">
        <v>5.103</v>
      </c>
      <c r="AP13" s="169">
        <v>3.064</v>
      </c>
      <c r="AQ13" s="169">
        <v>3.721</v>
      </c>
      <c r="AR13" s="169">
        <v>18.491</v>
      </c>
      <c r="AS13" s="169">
        <v>5.937</v>
      </c>
      <c r="AT13" s="169">
        <v>16.228</v>
      </c>
      <c r="AU13" s="169">
        <v>8.294</v>
      </c>
      <c r="AV13" s="169">
        <v>14.092</v>
      </c>
      <c r="AW13" s="169">
        <v>2.655</v>
      </c>
      <c r="AX13" s="169">
        <v>27.469</v>
      </c>
      <c r="AY13" s="169">
        <v>13.674000000000001</v>
      </c>
      <c r="AZ13" s="169">
        <v>4.619</v>
      </c>
      <c r="BA13" s="169">
        <v>30.108</v>
      </c>
      <c r="BB13" s="169">
        <v>27.936</v>
      </c>
      <c r="BC13" s="169">
        <v>4.606</v>
      </c>
      <c r="BD13" s="169">
        <v>9.763</v>
      </c>
      <c r="BE13" s="169">
        <v>7.2330000000000005</v>
      </c>
      <c r="BF13" s="169">
        <v>13.989</v>
      </c>
      <c r="BG13" s="169">
        <v>33.22999999999999</v>
      </c>
      <c r="BH13" s="169">
        <v>4.8839999999999995</v>
      </c>
      <c r="BI13" s="169">
        <v>4.878999999999999</v>
      </c>
      <c r="BJ13" s="169">
        <v>139.13</v>
      </c>
      <c r="BK13" s="169">
        <v>7.497</v>
      </c>
      <c r="BL13" s="169">
        <v>2.555</v>
      </c>
      <c r="BM13" s="169">
        <v>28.614</v>
      </c>
      <c r="BN13" s="169">
        <v>2.399</v>
      </c>
      <c r="BO13" s="169">
        <v>25.374</v>
      </c>
      <c r="BP13" s="169">
        <v>4.315</v>
      </c>
      <c r="BQ13" s="169">
        <v>32.044</v>
      </c>
      <c r="BR13" s="169">
        <v>29.423000000000005</v>
      </c>
      <c r="BS13" s="169">
        <v>10.34</v>
      </c>
      <c r="BT13" s="169">
        <v>5.772</v>
      </c>
      <c r="BU13" s="169">
        <v>26.198000000000004</v>
      </c>
      <c r="BV13" s="169">
        <v>2.997</v>
      </c>
      <c r="BW13" s="169">
        <v>7.8069999999999995</v>
      </c>
      <c r="BX13" s="169">
        <v>30.152</v>
      </c>
      <c r="BY13" s="169">
        <v>4.927</v>
      </c>
      <c r="BZ13" s="169">
        <v>4.352</v>
      </c>
      <c r="CA13" s="169">
        <v>5.743</v>
      </c>
      <c r="CB13" s="169">
        <v>42.193000000000005</v>
      </c>
      <c r="CC13" s="169">
        <v>17.714000000000002</v>
      </c>
      <c r="CD13" s="169">
        <v>28.777</v>
      </c>
      <c r="CE13" s="169">
        <v>6.84</v>
      </c>
      <c r="CF13" s="169">
        <v>9.796</v>
      </c>
      <c r="CG13" s="169">
        <v>26.936999999999998</v>
      </c>
      <c r="CH13" s="169">
        <v>14.643</v>
      </c>
      <c r="CI13" s="169">
        <v>14.689</v>
      </c>
      <c r="CJ13" s="169">
        <v>6.095999999999999</v>
      </c>
      <c r="CK13" s="169">
        <v>3.614</v>
      </c>
      <c r="CL13" s="169">
        <v>26.692</v>
      </c>
      <c r="CM13" s="169">
        <v>2.837</v>
      </c>
      <c r="CN13" s="169">
        <v>12.725</v>
      </c>
      <c r="CO13" s="169">
        <v>41.071</v>
      </c>
      <c r="CP13" s="169">
        <v>22.128</v>
      </c>
      <c r="CQ13" s="169">
        <v>2.382</v>
      </c>
      <c r="CR13" s="169">
        <v>28.077999999999996</v>
      </c>
      <c r="CS13" s="169">
        <v>29.58</v>
      </c>
      <c r="CT13" s="169">
        <v>14.291</v>
      </c>
      <c r="CU13" s="169">
        <v>19.508</v>
      </c>
      <c r="CV13" s="169">
        <v>9.706</v>
      </c>
      <c r="CW13" s="169">
        <v>29.363</v>
      </c>
      <c r="CX13" s="169">
        <v>55.434</v>
      </c>
      <c r="CY13" s="169">
        <v>44.14399999999999</v>
      </c>
      <c r="CZ13" s="169">
        <v>7.673</v>
      </c>
      <c r="DA13" s="169">
        <v>8.78</v>
      </c>
      <c r="DB13" s="169">
        <v>53.189</v>
      </c>
      <c r="DC13" s="169">
        <v>7.28</v>
      </c>
      <c r="DD13" s="169">
        <v>5.685</v>
      </c>
      <c r="DE13" s="169">
        <v>6.692</v>
      </c>
      <c r="DF13" s="169"/>
    </row>
    <row r="14" spans="1:110" s="19" customFormat="1" ht="15.75">
      <c r="A14" s="95" t="s">
        <v>8</v>
      </c>
      <c r="B14" s="167">
        <v>16353.319</v>
      </c>
      <c r="C14" s="163">
        <v>13098.925000000001</v>
      </c>
      <c r="D14" s="163">
        <v>12428.341000000002</v>
      </c>
      <c r="E14" s="163">
        <v>12647.127999999999</v>
      </c>
      <c r="F14" s="163">
        <v>9479.254000000003</v>
      </c>
      <c r="G14" s="163">
        <v>10926.948</v>
      </c>
      <c r="H14" s="163">
        <v>10067.388999999997</v>
      </c>
      <c r="I14" s="163">
        <v>21499.929999999997</v>
      </c>
      <c r="J14" s="163">
        <v>17831.829999999998</v>
      </c>
      <c r="K14" s="163">
        <v>16835.788</v>
      </c>
      <c r="L14" s="163">
        <v>8946.923</v>
      </c>
      <c r="M14" s="163">
        <v>8950.41</v>
      </c>
      <c r="N14" s="163">
        <v>17645.458</v>
      </c>
      <c r="O14" s="163">
        <v>17002.871</v>
      </c>
      <c r="P14" s="163">
        <v>12344.160000000003</v>
      </c>
      <c r="Q14" s="163">
        <v>15943.076999999997</v>
      </c>
      <c r="R14" s="163">
        <v>10016.367</v>
      </c>
      <c r="S14" s="163">
        <v>16495.525</v>
      </c>
      <c r="T14" s="163">
        <v>14548.545</v>
      </c>
      <c r="U14" s="163">
        <v>30494.471</v>
      </c>
      <c r="V14" s="163">
        <v>19891.495</v>
      </c>
      <c r="W14" s="163">
        <v>15617.563</v>
      </c>
      <c r="X14" s="163">
        <v>22039.848</v>
      </c>
      <c r="Y14" s="163">
        <v>17866.514</v>
      </c>
      <c r="Z14" s="163">
        <v>13697.468</v>
      </c>
      <c r="AA14" s="163">
        <v>18643.024</v>
      </c>
      <c r="AB14" s="163">
        <v>12416.825</v>
      </c>
      <c r="AC14" s="163">
        <v>27730.03</v>
      </c>
      <c r="AD14" s="163">
        <v>15080.589</v>
      </c>
      <c r="AE14" s="163">
        <v>15113.519</v>
      </c>
      <c r="AF14" s="163">
        <v>15982.095</v>
      </c>
      <c r="AG14" s="163">
        <v>20006.833</v>
      </c>
      <c r="AH14" s="163">
        <v>18179.157</v>
      </c>
      <c r="AI14" s="163">
        <v>15830.199</v>
      </c>
      <c r="AJ14" s="163">
        <v>16544.516</v>
      </c>
      <c r="AK14" s="163">
        <v>29575.864</v>
      </c>
      <c r="AL14" s="163">
        <v>14051.616</v>
      </c>
      <c r="AM14" s="163">
        <v>26357.529</v>
      </c>
      <c r="AN14" s="163">
        <v>12082.541</v>
      </c>
      <c r="AO14" s="163">
        <v>15894.614</v>
      </c>
      <c r="AP14" s="163">
        <v>14545.135</v>
      </c>
      <c r="AQ14" s="163">
        <v>17224.993</v>
      </c>
      <c r="AR14" s="163">
        <v>16889.941000000006</v>
      </c>
      <c r="AS14" s="163">
        <v>17132.453</v>
      </c>
      <c r="AT14" s="163">
        <v>27219.416</v>
      </c>
      <c r="AU14" s="163">
        <v>17407.543</v>
      </c>
      <c r="AV14" s="163">
        <v>18132.689</v>
      </c>
      <c r="AW14" s="163">
        <v>20707.184</v>
      </c>
      <c r="AX14" s="163">
        <v>16622.993000000002</v>
      </c>
      <c r="AY14" s="163">
        <v>14229.663000000002</v>
      </c>
      <c r="AZ14" s="163">
        <v>13977.138</v>
      </c>
      <c r="BA14" s="163">
        <v>10764.098</v>
      </c>
      <c r="BB14" s="163">
        <v>15970.795</v>
      </c>
      <c r="BC14" s="163">
        <v>12583.562</v>
      </c>
      <c r="BD14" s="163">
        <v>19628.08500000001</v>
      </c>
      <c r="BE14" s="163">
        <v>21429.280999999995</v>
      </c>
      <c r="BF14" s="163">
        <v>21025.299</v>
      </c>
      <c r="BG14" s="163">
        <v>18225.55699999999</v>
      </c>
      <c r="BH14" s="163">
        <v>17344.409999999996</v>
      </c>
      <c r="BI14" s="163">
        <v>14731.666999999996</v>
      </c>
      <c r="BJ14" s="163">
        <v>15093.321000000002</v>
      </c>
      <c r="BK14" s="163">
        <v>14627.900000000001</v>
      </c>
      <c r="BL14" s="163">
        <v>12710.89</v>
      </c>
      <c r="BM14" s="163">
        <v>8734.831</v>
      </c>
      <c r="BN14" s="163">
        <v>8492.412</v>
      </c>
      <c r="BO14" s="163">
        <v>11047.212</v>
      </c>
      <c r="BP14" s="163">
        <v>8200.323</v>
      </c>
      <c r="BQ14" s="163">
        <v>12404.429</v>
      </c>
      <c r="BR14" s="163">
        <v>18220.629999999997</v>
      </c>
      <c r="BS14" s="163">
        <v>16406.533</v>
      </c>
      <c r="BT14" s="163">
        <v>15069.176</v>
      </c>
      <c r="BU14" s="163">
        <v>8765.298</v>
      </c>
      <c r="BV14" s="163">
        <v>5823.519999999998</v>
      </c>
      <c r="BW14" s="163">
        <v>12337.457000000002</v>
      </c>
      <c r="BX14" s="163">
        <v>14415.328</v>
      </c>
      <c r="BY14" s="163">
        <v>17149.982</v>
      </c>
      <c r="BZ14" s="163">
        <v>7591.513</v>
      </c>
      <c r="CA14" s="163">
        <v>9649.134</v>
      </c>
      <c r="CB14" s="163">
        <v>13109.987000000001</v>
      </c>
      <c r="CC14" s="163">
        <v>20831.41600000001</v>
      </c>
      <c r="CD14" s="163">
        <v>14325.629000000003</v>
      </c>
      <c r="CE14" s="163">
        <v>11281.669999999998</v>
      </c>
      <c r="CF14" s="163">
        <v>10615.642000000002</v>
      </c>
      <c r="CG14" s="163">
        <v>11987.180000000002</v>
      </c>
      <c r="CH14" s="163">
        <v>9147.915</v>
      </c>
      <c r="CI14" s="163">
        <v>8353.032</v>
      </c>
      <c r="CJ14" s="163">
        <v>12002.459999999992</v>
      </c>
      <c r="CK14" s="163">
        <v>6399.590000000001</v>
      </c>
      <c r="CL14" s="163">
        <v>7400.338</v>
      </c>
      <c r="CM14" s="163">
        <v>9092.874</v>
      </c>
      <c r="CN14" s="163">
        <v>10814.532999999998</v>
      </c>
      <c r="CO14" s="163">
        <v>14062.367000000004</v>
      </c>
      <c r="CP14" s="163">
        <v>10683.720000000003</v>
      </c>
      <c r="CQ14" s="163">
        <v>15549.899000000001</v>
      </c>
      <c r="CR14" s="163">
        <v>10451.785000000005</v>
      </c>
      <c r="CS14" s="163">
        <v>12059.480000000003</v>
      </c>
      <c r="CT14" s="163">
        <v>28340.755999999998</v>
      </c>
      <c r="CU14" s="163">
        <v>12624.279</v>
      </c>
      <c r="CV14" s="163">
        <v>11790.698</v>
      </c>
      <c r="CW14" s="163">
        <v>13080.072</v>
      </c>
      <c r="CX14" s="163">
        <v>13094.889</v>
      </c>
      <c r="CY14" s="163">
        <v>11582.113999999998</v>
      </c>
      <c r="CZ14" s="163">
        <v>8366.734</v>
      </c>
      <c r="DA14" s="163">
        <v>11906.835</v>
      </c>
      <c r="DB14" s="163">
        <v>12730.331</v>
      </c>
      <c r="DC14" s="163">
        <v>20518.257999999994</v>
      </c>
      <c r="DD14" s="163">
        <v>20865.141999999996</v>
      </c>
      <c r="DE14" s="163">
        <v>13982.538</v>
      </c>
      <c r="DF14" s="163"/>
    </row>
    <row r="15" spans="1:110" s="19" customFormat="1" ht="15.75">
      <c r="A15" s="95" t="s">
        <v>9</v>
      </c>
      <c r="B15" s="167">
        <v>214.817</v>
      </c>
      <c r="C15" s="163">
        <v>243.32</v>
      </c>
      <c r="D15" s="163">
        <v>335.518</v>
      </c>
      <c r="E15" s="163">
        <v>115.065</v>
      </c>
      <c r="F15" s="163">
        <v>114.28999999999999</v>
      </c>
      <c r="G15" s="163">
        <v>91.77999999999999</v>
      </c>
      <c r="H15" s="163">
        <v>170.46</v>
      </c>
      <c r="I15" s="163">
        <v>221.045</v>
      </c>
      <c r="J15" s="163">
        <v>186.625</v>
      </c>
      <c r="K15" s="163">
        <v>104.014</v>
      </c>
      <c r="L15" s="163">
        <v>829</v>
      </c>
      <c r="M15" s="163">
        <v>466.15</v>
      </c>
      <c r="N15" s="163">
        <v>155.358</v>
      </c>
      <c r="O15" s="163">
        <v>217.315</v>
      </c>
      <c r="P15" s="163">
        <v>351.346</v>
      </c>
      <c r="Q15" s="163">
        <v>218.44600000000003</v>
      </c>
      <c r="R15" s="163">
        <v>197.308</v>
      </c>
      <c r="S15" s="163">
        <v>491.605</v>
      </c>
      <c r="T15" s="163">
        <v>462.096</v>
      </c>
      <c r="U15" s="163">
        <v>580.054</v>
      </c>
      <c r="V15" s="163">
        <v>83.831</v>
      </c>
      <c r="W15" s="163">
        <v>535.221</v>
      </c>
      <c r="X15" s="163">
        <v>110.329</v>
      </c>
      <c r="Y15" s="163">
        <v>569.28</v>
      </c>
      <c r="Z15" s="163">
        <v>44.202</v>
      </c>
      <c r="AA15" s="163">
        <v>249.858</v>
      </c>
      <c r="AB15" s="163">
        <v>351.346</v>
      </c>
      <c r="AC15" s="163">
        <v>29.218</v>
      </c>
      <c r="AD15" s="163">
        <v>210.078</v>
      </c>
      <c r="AE15" s="163">
        <v>20.384</v>
      </c>
      <c r="AF15" s="163">
        <v>302.531</v>
      </c>
      <c r="AG15" s="163">
        <v>274.601</v>
      </c>
      <c r="AH15" s="163">
        <v>121.268</v>
      </c>
      <c r="AI15" s="163">
        <v>158.459</v>
      </c>
      <c r="AJ15" s="163">
        <v>136.011</v>
      </c>
      <c r="AK15" s="163">
        <v>174.252</v>
      </c>
      <c r="AL15" s="163">
        <v>740.941</v>
      </c>
      <c r="AM15" s="163">
        <v>201.636</v>
      </c>
      <c r="AN15" s="163">
        <v>88.292</v>
      </c>
      <c r="AO15" s="163">
        <v>126.384</v>
      </c>
      <c r="AP15" s="163">
        <v>293.52</v>
      </c>
      <c r="AQ15" s="163">
        <v>257.95</v>
      </c>
      <c r="AR15" s="163">
        <v>456.72299999999996</v>
      </c>
      <c r="AS15" s="163">
        <v>394.359</v>
      </c>
      <c r="AT15" s="163">
        <v>273.307</v>
      </c>
      <c r="AU15" s="163">
        <v>313.509</v>
      </c>
      <c r="AV15" s="163">
        <v>95.628</v>
      </c>
      <c r="AW15" s="163">
        <v>223.108</v>
      </c>
      <c r="AX15" s="163">
        <v>118.582</v>
      </c>
      <c r="AY15" s="163">
        <v>128.826</v>
      </c>
      <c r="AZ15" s="163">
        <v>24.475</v>
      </c>
      <c r="BA15" s="163">
        <v>94.838</v>
      </c>
      <c r="BB15" s="163">
        <v>57.964999999999996</v>
      </c>
      <c r="BC15" s="163">
        <v>45.896</v>
      </c>
      <c r="BD15" s="163">
        <v>120.80199999999999</v>
      </c>
      <c r="BE15" s="163">
        <v>24.702</v>
      </c>
      <c r="BF15" s="163">
        <v>56.732</v>
      </c>
      <c r="BG15" s="163">
        <v>103.186</v>
      </c>
      <c r="BH15" s="163">
        <v>820.9540000000001</v>
      </c>
      <c r="BI15" s="163">
        <v>87.011</v>
      </c>
      <c r="BJ15" s="163">
        <v>151.832</v>
      </c>
      <c r="BK15" s="163">
        <v>382.492</v>
      </c>
      <c r="BL15" s="163">
        <v>134.886</v>
      </c>
      <c r="BM15" s="163">
        <v>106.062</v>
      </c>
      <c r="BN15" s="163">
        <v>41.107</v>
      </c>
      <c r="BO15" s="163">
        <v>107.355</v>
      </c>
      <c r="BP15" s="163">
        <v>118.024</v>
      </c>
      <c r="BQ15" s="163">
        <v>84.597</v>
      </c>
      <c r="BR15" s="163">
        <v>94.595</v>
      </c>
      <c r="BS15" s="163">
        <v>264.861</v>
      </c>
      <c r="BT15" s="163">
        <v>175.481</v>
      </c>
      <c r="BU15" s="163">
        <v>255.25099999999998</v>
      </c>
      <c r="BV15" s="163">
        <v>32.139</v>
      </c>
      <c r="BW15" s="163">
        <v>157.59499999999997</v>
      </c>
      <c r="BX15" s="163">
        <v>112.615</v>
      </c>
      <c r="BY15" s="163">
        <v>111.449</v>
      </c>
      <c r="BZ15" s="163">
        <v>50.207</v>
      </c>
      <c r="CA15" s="163">
        <v>94.55</v>
      </c>
      <c r="CB15" s="163">
        <v>198.42800000000003</v>
      </c>
      <c r="CC15" s="163">
        <v>65.064</v>
      </c>
      <c r="CD15" s="163">
        <v>181.73499999999999</v>
      </c>
      <c r="CE15" s="163">
        <v>27.02</v>
      </c>
      <c r="CF15" s="163">
        <v>34.434000000000005</v>
      </c>
      <c r="CG15" s="163">
        <v>194.891</v>
      </c>
      <c r="CH15" s="163">
        <v>55.467</v>
      </c>
      <c r="CI15" s="163">
        <v>25.520999999999997</v>
      </c>
      <c r="CJ15" s="163">
        <v>41.336</v>
      </c>
      <c r="CK15" s="163">
        <v>130.296</v>
      </c>
      <c r="CL15" s="163">
        <v>85.808</v>
      </c>
      <c r="CM15" s="163">
        <v>85.13</v>
      </c>
      <c r="CN15" s="163">
        <v>87.701</v>
      </c>
      <c r="CO15" s="163">
        <v>104.12800000000001</v>
      </c>
      <c r="CP15" s="163">
        <v>63.813</v>
      </c>
      <c r="CQ15" s="163">
        <v>88.184</v>
      </c>
      <c r="CR15" s="163">
        <v>24.593999999999998</v>
      </c>
      <c r="CS15" s="163">
        <v>65.334</v>
      </c>
      <c r="CT15" s="163">
        <v>58.769999999999996</v>
      </c>
      <c r="CU15" s="163">
        <v>58.25</v>
      </c>
      <c r="CV15" s="163">
        <v>93.438</v>
      </c>
      <c r="CW15" s="163">
        <v>119.89</v>
      </c>
      <c r="CX15" s="163">
        <v>187.718</v>
      </c>
      <c r="CY15" s="163">
        <v>122.92500000000001</v>
      </c>
      <c r="CZ15" s="163">
        <v>60.044</v>
      </c>
      <c r="DA15" s="163">
        <v>160.264</v>
      </c>
      <c r="DB15" s="163">
        <v>101.003</v>
      </c>
      <c r="DC15" s="163">
        <v>110.80600000000001</v>
      </c>
      <c r="DD15" s="163">
        <v>46.315</v>
      </c>
      <c r="DE15" s="163">
        <v>116.43</v>
      </c>
      <c r="DF15" s="163"/>
    </row>
    <row r="16" spans="1:110" s="19" customFormat="1" ht="15.75">
      <c r="A16" s="95" t="s">
        <v>10</v>
      </c>
      <c r="B16" s="167">
        <v>38.6</v>
      </c>
      <c r="C16" s="163">
        <v>9.755</v>
      </c>
      <c r="D16" s="163">
        <v>10.51</v>
      </c>
      <c r="E16" s="163">
        <v>29.520000000000003</v>
      </c>
      <c r="F16" s="163">
        <v>21.572000000000003</v>
      </c>
      <c r="G16" s="163">
        <v>53.964</v>
      </c>
      <c r="H16" s="163">
        <v>11.629999999999999</v>
      </c>
      <c r="I16" s="163">
        <v>37.790000000000006</v>
      </c>
      <c r="J16" s="163">
        <v>27.73</v>
      </c>
      <c r="K16" s="163">
        <v>123.108</v>
      </c>
      <c r="L16" s="163">
        <v>0</v>
      </c>
      <c r="M16" s="163">
        <v>350</v>
      </c>
      <c r="N16" s="163">
        <v>79.509</v>
      </c>
      <c r="O16" s="163">
        <v>103.579</v>
      </c>
      <c r="P16" s="163">
        <v>150.311</v>
      </c>
      <c r="Q16" s="163">
        <v>37.738999999999976</v>
      </c>
      <c r="R16" s="163">
        <v>97.475</v>
      </c>
      <c r="S16" s="163">
        <v>3.03</v>
      </c>
      <c r="T16" s="163">
        <v>0.07</v>
      </c>
      <c r="U16" s="163">
        <v>2.905</v>
      </c>
      <c r="V16" s="163">
        <v>0.025</v>
      </c>
      <c r="W16" s="163">
        <v>31.4</v>
      </c>
      <c r="X16" s="163">
        <v>102.059</v>
      </c>
      <c r="Y16" s="163">
        <v>2.495</v>
      </c>
      <c r="Z16" s="163">
        <v>24.502</v>
      </c>
      <c r="AA16" s="163">
        <v>21.94</v>
      </c>
      <c r="AB16" s="163">
        <v>51.195</v>
      </c>
      <c r="AC16" s="163">
        <v>28.188</v>
      </c>
      <c r="AD16" s="163">
        <v>22.337</v>
      </c>
      <c r="AE16" s="163">
        <v>24.694000000000003</v>
      </c>
      <c r="AF16" s="163">
        <v>51.241</v>
      </c>
      <c r="AG16" s="163">
        <v>3.358</v>
      </c>
      <c r="AH16" s="163">
        <v>2.652</v>
      </c>
      <c r="AI16" s="163">
        <v>26.076</v>
      </c>
      <c r="AJ16" s="163">
        <v>47.44</v>
      </c>
      <c r="AK16" s="163">
        <v>21.374</v>
      </c>
      <c r="AL16" s="163">
        <v>26.797</v>
      </c>
      <c r="AM16" s="163">
        <v>3.568</v>
      </c>
      <c r="AN16" s="163">
        <v>27</v>
      </c>
      <c r="AO16" s="163">
        <v>9.416</v>
      </c>
      <c r="AP16" s="163">
        <v>4.08</v>
      </c>
      <c r="AQ16" s="163">
        <v>43.078</v>
      </c>
      <c r="AR16" s="163">
        <v>34.375</v>
      </c>
      <c r="AS16" s="163">
        <v>6.081</v>
      </c>
      <c r="AT16" s="163">
        <v>51.08</v>
      </c>
      <c r="AU16" s="163">
        <v>35.775</v>
      </c>
      <c r="AV16" s="163">
        <v>27.952</v>
      </c>
      <c r="AW16" s="163">
        <v>8.54</v>
      </c>
      <c r="AX16" s="163">
        <v>374.54900000000004</v>
      </c>
      <c r="AY16" s="163">
        <v>91.911</v>
      </c>
      <c r="AZ16" s="163">
        <v>332.755</v>
      </c>
      <c r="BA16" s="163">
        <v>139.76</v>
      </c>
      <c r="BB16" s="163">
        <v>58.519</v>
      </c>
      <c r="BC16" s="163">
        <v>228.25</v>
      </c>
      <c r="BD16" s="163">
        <v>94.84</v>
      </c>
      <c r="BE16" s="163">
        <v>176.40200000000002</v>
      </c>
      <c r="BF16" s="163">
        <v>128.027</v>
      </c>
      <c r="BG16" s="163">
        <v>219.621</v>
      </c>
      <c r="BH16" s="163">
        <v>307.602</v>
      </c>
      <c r="BI16" s="163">
        <v>337.20300000000003</v>
      </c>
      <c r="BJ16" s="163">
        <v>243.604</v>
      </c>
      <c r="BK16" s="163">
        <v>109.324</v>
      </c>
      <c r="BL16" s="163">
        <v>167.385</v>
      </c>
      <c r="BM16" s="163">
        <v>90.438</v>
      </c>
      <c r="BN16" s="163">
        <v>263.477</v>
      </c>
      <c r="BO16" s="163">
        <v>75.402</v>
      </c>
      <c r="BP16" s="163">
        <v>129</v>
      </c>
      <c r="BQ16" s="163">
        <v>74.571</v>
      </c>
      <c r="BR16" s="163">
        <v>150.839</v>
      </c>
      <c r="BS16" s="163">
        <v>90.608</v>
      </c>
      <c r="BT16" s="163">
        <v>111.178</v>
      </c>
      <c r="BU16" s="163">
        <v>120.432</v>
      </c>
      <c r="BV16" s="163">
        <v>107.98699999999998</v>
      </c>
      <c r="BW16" s="163">
        <v>2.003</v>
      </c>
      <c r="BX16" s="163">
        <v>203.587</v>
      </c>
      <c r="BY16" s="163">
        <v>158.135</v>
      </c>
      <c r="BZ16" s="163">
        <v>230.642</v>
      </c>
      <c r="CA16" s="163">
        <v>122.041</v>
      </c>
      <c r="CB16" s="163">
        <v>54.544000000000004</v>
      </c>
      <c r="CC16" s="163">
        <v>142.70100000000002</v>
      </c>
      <c r="CD16" s="163">
        <v>141.28699999999998</v>
      </c>
      <c r="CE16" s="163">
        <v>176.242</v>
      </c>
      <c r="CF16" s="163">
        <v>144.24</v>
      </c>
      <c r="CG16" s="163">
        <v>297.99499999999995</v>
      </c>
      <c r="CH16" s="163">
        <v>104.833</v>
      </c>
      <c r="CI16" s="163">
        <v>46.535</v>
      </c>
      <c r="CJ16" s="163">
        <v>97.932</v>
      </c>
      <c r="CK16" s="163">
        <v>87.87</v>
      </c>
      <c r="CL16" s="163">
        <v>23.831999999999997</v>
      </c>
      <c r="CM16" s="163">
        <v>137.304</v>
      </c>
      <c r="CN16" s="163">
        <v>87.414</v>
      </c>
      <c r="CO16" s="163">
        <v>132.791</v>
      </c>
      <c r="CP16" s="163">
        <v>19.501</v>
      </c>
      <c r="CQ16" s="163">
        <v>137.462</v>
      </c>
      <c r="CR16" s="163">
        <v>1.507</v>
      </c>
      <c r="CS16" s="163">
        <v>41.518</v>
      </c>
      <c r="CT16" s="163">
        <v>125.682</v>
      </c>
      <c r="CU16" s="163">
        <v>51.844</v>
      </c>
      <c r="CV16" s="163">
        <v>177.228</v>
      </c>
      <c r="CW16" s="163">
        <v>113.645</v>
      </c>
      <c r="CX16" s="163">
        <v>175.04</v>
      </c>
      <c r="CY16" s="163">
        <v>219.00400000000002</v>
      </c>
      <c r="CZ16" s="163">
        <v>102.792</v>
      </c>
      <c r="DA16" s="163">
        <v>113.434</v>
      </c>
      <c r="DB16" s="163">
        <v>178.259</v>
      </c>
      <c r="DC16" s="163">
        <v>49.31100000000001</v>
      </c>
      <c r="DD16" s="163">
        <v>198.81299999999996</v>
      </c>
      <c r="DE16" s="163">
        <v>19.806</v>
      </c>
      <c r="DF16" s="163"/>
    </row>
    <row r="17" spans="1:110" s="19" customFormat="1" ht="15.75">
      <c r="A17" s="95" t="s">
        <v>11</v>
      </c>
      <c r="B17" s="168">
        <v>0</v>
      </c>
      <c r="C17" s="169">
        <v>0.001</v>
      </c>
      <c r="D17" s="169">
        <v>0.05</v>
      </c>
      <c r="E17" s="169">
        <v>0</v>
      </c>
      <c r="F17" s="169">
        <v>42.02</v>
      </c>
      <c r="G17" s="169">
        <v>0</v>
      </c>
      <c r="H17" s="169">
        <v>0</v>
      </c>
      <c r="I17" s="169">
        <v>0.29</v>
      </c>
      <c r="J17" s="169">
        <v>0</v>
      </c>
      <c r="K17" s="169"/>
      <c r="L17" s="169">
        <v>0</v>
      </c>
      <c r="M17" s="169">
        <v>0</v>
      </c>
      <c r="N17" s="169">
        <v>0</v>
      </c>
      <c r="O17" s="169">
        <v>0</v>
      </c>
      <c r="P17" s="169">
        <v>0</v>
      </c>
      <c r="Q17" s="169">
        <v>0</v>
      </c>
      <c r="R17" s="169">
        <v>0</v>
      </c>
      <c r="S17" s="169">
        <v>0</v>
      </c>
      <c r="T17" s="169">
        <v>0</v>
      </c>
      <c r="U17" s="169">
        <v>0</v>
      </c>
      <c r="V17" s="169">
        <v>0</v>
      </c>
      <c r="W17" s="169">
        <v>0.8</v>
      </c>
      <c r="X17" s="169">
        <v>23.96</v>
      </c>
      <c r="Y17" s="169">
        <v>0</v>
      </c>
      <c r="Z17" s="169">
        <v>0</v>
      </c>
      <c r="AA17" s="169">
        <v>0</v>
      </c>
      <c r="AB17" s="169">
        <v>0</v>
      </c>
      <c r="AC17" s="169">
        <v>0</v>
      </c>
      <c r="AD17" s="169">
        <v>0</v>
      </c>
      <c r="AE17" s="169">
        <v>0</v>
      </c>
      <c r="AF17" s="169">
        <v>0.046</v>
      </c>
      <c r="AG17" s="169">
        <v>0</v>
      </c>
      <c r="AH17" s="169">
        <v>0</v>
      </c>
      <c r="AI17" s="169">
        <v>20.38</v>
      </c>
      <c r="AJ17" s="169">
        <v>5</v>
      </c>
      <c r="AK17" s="169">
        <v>0</v>
      </c>
      <c r="AL17" s="169">
        <v>0</v>
      </c>
      <c r="AM17" s="169">
        <v>0</v>
      </c>
      <c r="AN17" s="169">
        <v>0</v>
      </c>
      <c r="AO17" s="169">
        <v>0</v>
      </c>
      <c r="AP17" s="169">
        <v>1</v>
      </c>
      <c r="AQ17" s="169">
        <v>0</v>
      </c>
      <c r="AR17" s="169">
        <v>1</v>
      </c>
      <c r="AS17" s="169">
        <v>0</v>
      </c>
      <c r="AT17" s="169">
        <v>0</v>
      </c>
      <c r="AU17" s="169">
        <v>0</v>
      </c>
      <c r="AV17" s="169">
        <v>0</v>
      </c>
      <c r="AW17" s="169">
        <v>0</v>
      </c>
      <c r="AX17" s="169">
        <v>11.93</v>
      </c>
      <c r="AY17" s="169">
        <v>9.368</v>
      </c>
      <c r="AZ17" s="169">
        <v>20.348</v>
      </c>
      <c r="BA17" s="169">
        <v>4.648</v>
      </c>
      <c r="BB17" s="169">
        <v>3.375</v>
      </c>
      <c r="BC17" s="169">
        <v>3.518</v>
      </c>
      <c r="BD17" s="169">
        <v>28.022</v>
      </c>
      <c r="BE17" s="169">
        <v>16.981999999999996</v>
      </c>
      <c r="BF17" s="169">
        <v>13.725</v>
      </c>
      <c r="BG17" s="169">
        <v>16.908</v>
      </c>
      <c r="BH17" s="169">
        <v>2.2880000000000003</v>
      </c>
      <c r="BI17" s="169">
        <v>0.6260000000000001</v>
      </c>
      <c r="BJ17" s="169">
        <v>1.66</v>
      </c>
      <c r="BK17" s="169">
        <v>13.728</v>
      </c>
      <c r="BL17" s="169">
        <v>31.4</v>
      </c>
      <c r="BM17" s="169">
        <v>8.791</v>
      </c>
      <c r="BN17" s="169">
        <v>1.5</v>
      </c>
      <c r="BO17" s="169">
        <v>2.937</v>
      </c>
      <c r="BP17" s="169">
        <v>0.06</v>
      </c>
      <c r="BQ17" s="169">
        <v>11.697</v>
      </c>
      <c r="BR17" s="169">
        <v>2.8049999999999997</v>
      </c>
      <c r="BS17" s="169">
        <v>0</v>
      </c>
      <c r="BT17" s="169">
        <v>0</v>
      </c>
      <c r="BU17" s="169">
        <v>0.034</v>
      </c>
      <c r="BV17" s="169">
        <v>0.502</v>
      </c>
      <c r="BW17" s="169">
        <v>0.15</v>
      </c>
      <c r="BX17" s="169">
        <v>1.9680000000000002</v>
      </c>
      <c r="BY17" s="169">
        <v>8.278</v>
      </c>
      <c r="BZ17" s="169">
        <v>5.469</v>
      </c>
      <c r="CA17" s="169">
        <v>0</v>
      </c>
      <c r="CB17" s="169">
        <v>0.5</v>
      </c>
      <c r="CC17" s="169">
        <v>0.3</v>
      </c>
      <c r="CD17" s="169">
        <v>0</v>
      </c>
      <c r="CE17" s="169">
        <v>0</v>
      </c>
      <c r="CF17" s="169">
        <v>0</v>
      </c>
      <c r="CG17" s="169">
        <v>0.064</v>
      </c>
      <c r="CH17" s="169">
        <v>0.2</v>
      </c>
      <c r="CI17" s="169">
        <v>0</v>
      </c>
      <c r="CJ17" s="169">
        <v>10.93</v>
      </c>
      <c r="CK17" s="169">
        <v>70.35</v>
      </c>
      <c r="CL17" s="169">
        <v>1.22</v>
      </c>
      <c r="CM17" s="169">
        <v>0.01</v>
      </c>
      <c r="CN17" s="169">
        <v>0.71</v>
      </c>
      <c r="CO17" s="169">
        <v>0.007</v>
      </c>
      <c r="CP17" s="169">
        <v>4.811</v>
      </c>
      <c r="CQ17" s="169">
        <v>0.5</v>
      </c>
      <c r="CR17" s="169">
        <v>0.002</v>
      </c>
      <c r="CS17" s="169">
        <v>40.817</v>
      </c>
      <c r="CT17" s="169">
        <v>66.08200000000001</v>
      </c>
      <c r="CU17" s="169">
        <v>0.106</v>
      </c>
      <c r="CV17" s="169">
        <v>1.387</v>
      </c>
      <c r="CW17" s="169">
        <v>0.3</v>
      </c>
      <c r="CX17" s="169">
        <v>0.4</v>
      </c>
      <c r="CY17" s="169">
        <v>0</v>
      </c>
      <c r="CZ17" s="169">
        <v>18.033</v>
      </c>
      <c r="DA17" s="169">
        <v>32.065</v>
      </c>
      <c r="DB17" s="169">
        <v>3.218</v>
      </c>
      <c r="DC17" s="169">
        <v>13.416</v>
      </c>
      <c r="DD17" s="169">
        <v>0</v>
      </c>
      <c r="DE17" s="169">
        <v>49.55</v>
      </c>
      <c r="DF17" s="169"/>
    </row>
    <row r="18" spans="1:110" s="153" customFormat="1" ht="15.75">
      <c r="A18" s="102" t="s">
        <v>20</v>
      </c>
      <c r="B18" s="170">
        <v>9797.905</v>
      </c>
      <c r="C18" s="171">
        <v>6792.158</v>
      </c>
      <c r="D18" s="171">
        <v>9284.076</v>
      </c>
      <c r="E18" s="171">
        <v>6518.566</v>
      </c>
      <c r="F18" s="171">
        <v>7321.493</v>
      </c>
      <c r="G18" s="171">
        <v>11208.353</v>
      </c>
      <c r="H18" s="171">
        <v>10495.183</v>
      </c>
      <c r="I18" s="171">
        <v>8598.743000000002</v>
      </c>
      <c r="J18" s="171">
        <v>10119.301</v>
      </c>
      <c r="K18" s="171">
        <v>7548.635</v>
      </c>
      <c r="L18" s="171">
        <v>12292.356</v>
      </c>
      <c r="M18" s="171">
        <v>19388.599075067024</v>
      </c>
      <c r="N18" s="171">
        <v>11113.678</v>
      </c>
      <c r="O18" s="171">
        <v>7945.5920000000015</v>
      </c>
      <c r="P18" s="171">
        <v>11014.703999999998</v>
      </c>
      <c r="Q18" s="171">
        <v>11003.690000000002</v>
      </c>
      <c r="R18" s="171">
        <v>10152.847</v>
      </c>
      <c r="S18" s="171">
        <v>9125.415</v>
      </c>
      <c r="T18" s="171">
        <v>11681.074</v>
      </c>
      <c r="U18" s="171">
        <v>10241.701</v>
      </c>
      <c r="V18" s="171">
        <v>12961.505</v>
      </c>
      <c r="W18" s="171">
        <v>11313.613000000001</v>
      </c>
      <c r="X18" s="171">
        <v>11840.372</v>
      </c>
      <c r="Y18" s="171">
        <v>19059.307</v>
      </c>
      <c r="Z18" s="171">
        <v>13798.962000000001</v>
      </c>
      <c r="AA18" s="171">
        <v>7580.276000000001</v>
      </c>
      <c r="AB18" s="171">
        <v>11283.271999999999</v>
      </c>
      <c r="AC18" s="171">
        <v>5255.673000000001</v>
      </c>
      <c r="AD18" s="171">
        <v>10507.326000000001</v>
      </c>
      <c r="AE18" s="171">
        <v>11867.437000000002</v>
      </c>
      <c r="AF18" s="171">
        <v>11586.48</v>
      </c>
      <c r="AG18" s="171">
        <v>11130.926999999998</v>
      </c>
      <c r="AH18" s="171">
        <v>10439.017000000002</v>
      </c>
      <c r="AI18" s="171">
        <v>11915.264</v>
      </c>
      <c r="AJ18" s="171">
        <v>12031.122000000001</v>
      </c>
      <c r="AK18" s="171">
        <v>10351.03</v>
      </c>
      <c r="AL18" s="171">
        <v>15486.477</v>
      </c>
      <c r="AM18" s="171">
        <v>11195.559</v>
      </c>
      <c r="AN18" s="171">
        <v>8703.287</v>
      </c>
      <c r="AO18" s="171">
        <v>14047.904</v>
      </c>
      <c r="AP18" s="171">
        <v>9708.443000000001</v>
      </c>
      <c r="AQ18" s="171">
        <v>12376.784</v>
      </c>
      <c r="AR18" s="171">
        <v>13386.212000000001</v>
      </c>
      <c r="AS18" s="171">
        <v>12991.396</v>
      </c>
      <c r="AT18" s="171">
        <v>12589.039</v>
      </c>
      <c r="AU18" s="171">
        <v>13201.803000000002</v>
      </c>
      <c r="AV18" s="171">
        <v>13110.922999999999</v>
      </c>
      <c r="AW18" s="171">
        <v>13482.202000000001</v>
      </c>
      <c r="AX18" s="171">
        <v>10838.976999999997</v>
      </c>
      <c r="AY18" s="171">
        <v>11957.974</v>
      </c>
      <c r="AZ18" s="171">
        <v>11815.967</v>
      </c>
      <c r="BA18" s="171">
        <v>11692.571</v>
      </c>
      <c r="BB18" s="171">
        <v>12900.224999999999</v>
      </c>
      <c r="BC18" s="171">
        <v>13028.372618037316</v>
      </c>
      <c r="BD18" s="171">
        <v>13539.942000000005</v>
      </c>
      <c r="BE18" s="171">
        <v>14518.801000000003</v>
      </c>
      <c r="BF18" s="171">
        <v>15276.767</v>
      </c>
      <c r="BG18" s="171">
        <v>14381.498</v>
      </c>
      <c r="BH18" s="171">
        <v>12490.113</v>
      </c>
      <c r="BI18" s="171">
        <v>14102.428</v>
      </c>
      <c r="BJ18" s="171">
        <v>21873.270000000004</v>
      </c>
      <c r="BK18" s="171">
        <v>19882.698000000004</v>
      </c>
      <c r="BL18" s="171">
        <v>22317.212</v>
      </c>
      <c r="BM18" s="171">
        <v>19999.087</v>
      </c>
      <c r="BN18" s="171">
        <v>17235.828</v>
      </c>
      <c r="BO18" s="171">
        <v>23123.616</v>
      </c>
      <c r="BP18" s="171">
        <v>24773.687</v>
      </c>
      <c r="BQ18" s="171">
        <v>23584.321</v>
      </c>
      <c r="BR18" s="171">
        <v>25994.747999999996</v>
      </c>
      <c r="BS18" s="171">
        <v>23020.201</v>
      </c>
      <c r="BT18" s="171">
        <v>19812.929795605494</v>
      </c>
      <c r="BU18" s="171">
        <v>24865.329999999998</v>
      </c>
      <c r="BV18" s="171">
        <v>11286.957000000002</v>
      </c>
      <c r="BW18" s="171">
        <v>10790.221000000001</v>
      </c>
      <c r="BX18" s="171">
        <v>22099.647</v>
      </c>
      <c r="BY18" s="171">
        <v>11819.562000000002</v>
      </c>
      <c r="BZ18" s="171">
        <v>13484.178</v>
      </c>
      <c r="CA18" s="171">
        <v>13787.650000000001</v>
      </c>
      <c r="CB18" s="171">
        <v>16193.027999999998</v>
      </c>
      <c r="CC18" s="171">
        <v>14941.699000000002</v>
      </c>
      <c r="CD18" s="171">
        <v>16587.588000000003</v>
      </c>
      <c r="CE18" s="171">
        <v>13679.504999999997</v>
      </c>
      <c r="CF18" s="171">
        <v>13778.503999999999</v>
      </c>
      <c r="CG18" s="171">
        <v>14803.847</v>
      </c>
      <c r="CH18" s="171">
        <v>13557.892</v>
      </c>
      <c r="CI18" s="171">
        <v>9902.337999999998</v>
      </c>
      <c r="CJ18" s="171">
        <v>10874.779999999999</v>
      </c>
      <c r="CK18" s="171">
        <v>12014.541</v>
      </c>
      <c r="CL18" s="171">
        <v>10378.057999999997</v>
      </c>
      <c r="CM18" s="171">
        <v>16707.225</v>
      </c>
      <c r="CN18" s="171">
        <v>9539.41</v>
      </c>
      <c r="CO18" s="171">
        <v>18727.667999999998</v>
      </c>
      <c r="CP18" s="171">
        <v>16568.889</v>
      </c>
      <c r="CQ18" s="171">
        <v>30838.092</v>
      </c>
      <c r="CR18" s="171">
        <v>23756.882999999998</v>
      </c>
      <c r="CS18" s="171">
        <v>22694.581999999995</v>
      </c>
      <c r="CT18" s="171">
        <v>19841.086</v>
      </c>
      <c r="CU18" s="171">
        <v>20622.061999999998</v>
      </c>
      <c r="CV18" s="171">
        <v>20219.31</v>
      </c>
      <c r="CW18" s="171">
        <v>21007.849</v>
      </c>
      <c r="CX18" s="171">
        <v>24021.251</v>
      </c>
      <c r="CY18" s="171">
        <v>18243.575</v>
      </c>
      <c r="CZ18" s="171">
        <v>19406.591</v>
      </c>
      <c r="DA18" s="171">
        <v>18062.212</v>
      </c>
      <c r="DB18" s="171">
        <v>27974.333</v>
      </c>
      <c r="DC18" s="171">
        <v>24772</v>
      </c>
      <c r="DD18" s="171">
        <v>10220.067000000001</v>
      </c>
      <c r="DE18" s="171">
        <v>18683.032</v>
      </c>
      <c r="DF18" s="171"/>
    </row>
    <row r="19" spans="1:110" s="19" customFormat="1" ht="15.75">
      <c r="A19" s="164" t="s">
        <v>28</v>
      </c>
      <c r="B19" s="167">
        <v>277.31399999999996</v>
      </c>
      <c r="C19" s="163">
        <v>161.826</v>
      </c>
      <c r="D19" s="163">
        <v>570.7089999999998</v>
      </c>
      <c r="E19" s="163">
        <v>299.065</v>
      </c>
      <c r="F19" s="163">
        <v>378.44499999999994</v>
      </c>
      <c r="G19" s="163">
        <v>455.036</v>
      </c>
      <c r="H19" s="163">
        <v>408.89199999999994</v>
      </c>
      <c r="I19" s="163">
        <v>496.7710000000001</v>
      </c>
      <c r="J19" s="163">
        <v>98.50899999999999</v>
      </c>
      <c r="K19" s="163">
        <v>275.56</v>
      </c>
      <c r="L19" s="163">
        <v>2950.3</v>
      </c>
      <c r="M19" s="163">
        <v>1643.645</v>
      </c>
      <c r="N19" s="163">
        <v>223.614</v>
      </c>
      <c r="O19" s="163">
        <v>531.853</v>
      </c>
      <c r="P19" s="163">
        <v>572.112</v>
      </c>
      <c r="Q19" s="163">
        <v>784.787</v>
      </c>
      <c r="R19" s="163">
        <v>864.629</v>
      </c>
      <c r="S19" s="163">
        <v>483.792</v>
      </c>
      <c r="T19" s="163">
        <v>383.477</v>
      </c>
      <c r="U19" s="163">
        <v>249.755</v>
      </c>
      <c r="V19" s="163">
        <v>571.889</v>
      </c>
      <c r="W19" s="163">
        <v>622.691</v>
      </c>
      <c r="X19" s="163">
        <v>501.008</v>
      </c>
      <c r="Y19" s="163">
        <v>363.489</v>
      </c>
      <c r="Z19" s="163">
        <v>473.509</v>
      </c>
      <c r="AA19" s="163">
        <v>638.051</v>
      </c>
      <c r="AB19" s="163">
        <v>590.893</v>
      </c>
      <c r="AC19" s="163">
        <v>630.393</v>
      </c>
      <c r="AD19" s="163">
        <v>732.768</v>
      </c>
      <c r="AE19" s="163">
        <v>716.807</v>
      </c>
      <c r="AF19" s="163">
        <v>412.18</v>
      </c>
      <c r="AG19" s="163">
        <v>399.791</v>
      </c>
      <c r="AH19" s="163">
        <v>1078.587</v>
      </c>
      <c r="AI19" s="163">
        <v>1230.935</v>
      </c>
      <c r="AJ19" s="163">
        <v>443.95</v>
      </c>
      <c r="AK19" s="163">
        <v>794.116</v>
      </c>
      <c r="AL19" s="163">
        <v>480.191</v>
      </c>
      <c r="AM19" s="163">
        <v>787.857</v>
      </c>
      <c r="AN19" s="163">
        <v>410.012</v>
      </c>
      <c r="AO19" s="163">
        <v>903.408</v>
      </c>
      <c r="AP19" s="163">
        <v>304.067</v>
      </c>
      <c r="AQ19" s="163">
        <v>632.808</v>
      </c>
      <c r="AR19" s="163">
        <v>369.97399999999993</v>
      </c>
      <c r="AS19" s="163">
        <v>893.91</v>
      </c>
      <c r="AT19" s="163">
        <v>1067.73</v>
      </c>
      <c r="AU19" s="163">
        <v>1061.018</v>
      </c>
      <c r="AV19" s="163">
        <v>614.702</v>
      </c>
      <c r="AW19" s="163">
        <v>714.304</v>
      </c>
      <c r="AX19" s="163">
        <v>834.6289999999999</v>
      </c>
      <c r="AY19" s="163">
        <v>603.4630000000001</v>
      </c>
      <c r="AZ19" s="163">
        <v>374.929</v>
      </c>
      <c r="BA19" s="163">
        <v>531.101</v>
      </c>
      <c r="BB19" s="163">
        <v>533.3190000000001</v>
      </c>
      <c r="BC19" s="163">
        <v>439.4046180373145</v>
      </c>
      <c r="BD19" s="163">
        <v>304.98999999999995</v>
      </c>
      <c r="BE19" s="163">
        <v>427.02099999999996</v>
      </c>
      <c r="BF19" s="163">
        <v>837.3689999999997</v>
      </c>
      <c r="BG19" s="163">
        <v>649.6369999999998</v>
      </c>
      <c r="BH19" s="163">
        <v>531.029</v>
      </c>
      <c r="BI19" s="163">
        <v>524.523</v>
      </c>
      <c r="BJ19" s="163">
        <v>832.4259999999997</v>
      </c>
      <c r="BK19" s="163">
        <v>698.33</v>
      </c>
      <c r="BL19" s="163">
        <v>987.537</v>
      </c>
      <c r="BM19" s="163">
        <v>659.1</v>
      </c>
      <c r="BN19" s="163">
        <v>413.042</v>
      </c>
      <c r="BO19" s="163">
        <v>709.933</v>
      </c>
      <c r="BP19" s="163">
        <v>564.953</v>
      </c>
      <c r="BQ19" s="163">
        <v>637.908</v>
      </c>
      <c r="BR19" s="163">
        <v>1052.4569999999999</v>
      </c>
      <c r="BS19" s="163">
        <v>650.146</v>
      </c>
      <c r="BT19" s="163">
        <v>800.49</v>
      </c>
      <c r="BU19" s="163">
        <v>657.0519999999999</v>
      </c>
      <c r="BV19" s="163">
        <v>662.6499999999999</v>
      </c>
      <c r="BW19" s="163">
        <v>382.4860000000001</v>
      </c>
      <c r="BX19" s="163">
        <v>731.6519999999997</v>
      </c>
      <c r="BY19" s="163">
        <v>790.4260000000003</v>
      </c>
      <c r="BZ19" s="163">
        <v>901.195</v>
      </c>
      <c r="CA19" s="163">
        <v>584.21</v>
      </c>
      <c r="CB19" s="163">
        <v>475.5019999999999</v>
      </c>
      <c r="CC19" s="163">
        <v>846.706</v>
      </c>
      <c r="CD19" s="163">
        <v>616.2170000000001</v>
      </c>
      <c r="CE19" s="163">
        <v>369.5789999999999</v>
      </c>
      <c r="CF19" s="163">
        <v>624.8119999999999</v>
      </c>
      <c r="CG19" s="163">
        <v>777.3459999999998</v>
      </c>
      <c r="CH19" s="163">
        <v>505.7800000000001</v>
      </c>
      <c r="CI19" s="163">
        <v>454.619</v>
      </c>
      <c r="CJ19" s="163">
        <v>451.52699999999993</v>
      </c>
      <c r="CK19" s="163">
        <v>631.415</v>
      </c>
      <c r="CL19" s="163">
        <v>244.33700000000002</v>
      </c>
      <c r="CM19" s="163">
        <v>303.071</v>
      </c>
      <c r="CN19" s="163">
        <v>1295.4169999999992</v>
      </c>
      <c r="CO19" s="163">
        <v>839.1010000000001</v>
      </c>
      <c r="CP19" s="163">
        <v>724.4109999999998</v>
      </c>
      <c r="CQ19" s="163">
        <v>757.9960000000001</v>
      </c>
      <c r="CR19" s="163">
        <v>646.2289999999998</v>
      </c>
      <c r="CS19" s="163">
        <v>600.9169999999998</v>
      </c>
      <c r="CT19" s="163">
        <v>421.23499999999996</v>
      </c>
      <c r="CU19" s="163">
        <v>391.139</v>
      </c>
      <c r="CV19" s="163">
        <v>481.033</v>
      </c>
      <c r="CW19" s="163">
        <v>424.744</v>
      </c>
      <c r="CX19" s="163">
        <v>1121.535</v>
      </c>
      <c r="CY19" s="163">
        <v>1081.571</v>
      </c>
      <c r="CZ19" s="163">
        <v>467.963</v>
      </c>
      <c r="DA19" s="163">
        <v>704.676</v>
      </c>
      <c r="DB19" s="163">
        <v>1141.043</v>
      </c>
      <c r="DC19" s="163">
        <v>1701.3579999999995</v>
      </c>
      <c r="DD19" s="163">
        <v>599.133</v>
      </c>
      <c r="DE19" s="163">
        <v>744.256</v>
      </c>
      <c r="DF19" s="163"/>
    </row>
    <row r="20" spans="1:110" s="154" customFormat="1" ht="15.75">
      <c r="A20" s="164" t="s">
        <v>29</v>
      </c>
      <c r="B20" s="168">
        <v>0</v>
      </c>
      <c r="C20" s="169">
        <v>0.19299999999999998</v>
      </c>
      <c r="D20" s="169">
        <v>5</v>
      </c>
      <c r="E20" s="169">
        <v>1.2</v>
      </c>
      <c r="F20" s="169">
        <v>0</v>
      </c>
      <c r="G20" s="169">
        <v>0</v>
      </c>
      <c r="H20" s="169">
        <v>0</v>
      </c>
      <c r="I20" s="169">
        <v>0</v>
      </c>
      <c r="J20" s="169">
        <v>8.869000000000002</v>
      </c>
      <c r="K20" s="169">
        <v>6</v>
      </c>
      <c r="L20" s="169">
        <v>0</v>
      </c>
      <c r="M20" s="169">
        <v>62</v>
      </c>
      <c r="N20" s="169">
        <v>0</v>
      </c>
      <c r="O20" s="169">
        <v>0</v>
      </c>
      <c r="P20" s="169">
        <v>0</v>
      </c>
      <c r="Q20" s="169">
        <v>0</v>
      </c>
      <c r="R20" s="169">
        <v>8.3</v>
      </c>
      <c r="S20" s="169">
        <v>0.685</v>
      </c>
      <c r="T20" s="169">
        <v>0</v>
      </c>
      <c r="U20" s="169">
        <v>3.546</v>
      </c>
      <c r="V20" s="169">
        <v>0</v>
      </c>
      <c r="W20" s="169">
        <v>0</v>
      </c>
      <c r="X20" s="169">
        <v>0</v>
      </c>
      <c r="Y20" s="169">
        <v>5.137</v>
      </c>
      <c r="Z20" s="169">
        <v>27.53</v>
      </c>
      <c r="AA20" s="169">
        <v>0.08</v>
      </c>
      <c r="AB20" s="169">
        <v>0</v>
      </c>
      <c r="AC20" s="169">
        <v>0</v>
      </c>
      <c r="AD20" s="169">
        <v>0</v>
      </c>
      <c r="AE20" s="169">
        <v>31</v>
      </c>
      <c r="AF20" s="169">
        <v>5.095</v>
      </c>
      <c r="AG20" s="169">
        <v>0</v>
      </c>
      <c r="AH20" s="169">
        <v>25.3</v>
      </c>
      <c r="AI20" s="169">
        <v>0</v>
      </c>
      <c r="AJ20" s="169">
        <v>2.55</v>
      </c>
      <c r="AK20" s="169">
        <v>0.2</v>
      </c>
      <c r="AL20" s="169">
        <v>0.57</v>
      </c>
      <c r="AM20" s="169">
        <v>5.9</v>
      </c>
      <c r="AN20" s="169">
        <v>3.408</v>
      </c>
      <c r="AO20" s="169">
        <v>0.47</v>
      </c>
      <c r="AP20" s="169">
        <v>0</v>
      </c>
      <c r="AQ20" s="169">
        <v>1.5</v>
      </c>
      <c r="AR20" s="169">
        <v>1</v>
      </c>
      <c r="AS20" s="169">
        <v>4</v>
      </c>
      <c r="AT20" s="169">
        <v>0.675</v>
      </c>
      <c r="AU20" s="169">
        <v>0.121</v>
      </c>
      <c r="AV20" s="169">
        <v>0.11</v>
      </c>
      <c r="AW20" s="169">
        <v>5.6</v>
      </c>
      <c r="AX20" s="169">
        <v>0</v>
      </c>
      <c r="AY20" s="169">
        <v>0.2</v>
      </c>
      <c r="AZ20" s="169">
        <v>0</v>
      </c>
      <c r="BA20" s="169">
        <v>0.85</v>
      </c>
      <c r="BB20" s="169">
        <v>0</v>
      </c>
      <c r="BC20" s="169">
        <v>4.64</v>
      </c>
      <c r="BD20" s="169">
        <v>1.3</v>
      </c>
      <c r="BE20" s="169">
        <v>0</v>
      </c>
      <c r="BF20" s="169">
        <v>0.75</v>
      </c>
      <c r="BG20" s="169">
        <v>0.56</v>
      </c>
      <c r="BH20" s="169">
        <v>0</v>
      </c>
      <c r="BI20" s="169">
        <v>0</v>
      </c>
      <c r="BJ20" s="169">
        <v>0.866</v>
      </c>
      <c r="BK20" s="169">
        <v>0</v>
      </c>
      <c r="BL20" s="169">
        <v>0</v>
      </c>
      <c r="BM20" s="169">
        <v>0.56</v>
      </c>
      <c r="BN20" s="169">
        <v>1.25</v>
      </c>
      <c r="BO20" s="169">
        <v>0</v>
      </c>
      <c r="BP20" s="169">
        <v>0</v>
      </c>
      <c r="BQ20" s="169">
        <v>0</v>
      </c>
      <c r="BR20" s="169">
        <v>0</v>
      </c>
      <c r="BS20" s="169">
        <v>0</v>
      </c>
      <c r="BT20" s="169">
        <v>0</v>
      </c>
      <c r="BU20" s="169">
        <v>0</v>
      </c>
      <c r="BV20" s="169">
        <v>0</v>
      </c>
      <c r="BW20" s="169">
        <v>0</v>
      </c>
      <c r="BX20" s="169">
        <v>6854.74</v>
      </c>
      <c r="BY20" s="169">
        <v>63.81</v>
      </c>
      <c r="BZ20" s="169">
        <v>0.17</v>
      </c>
      <c r="CA20" s="169">
        <v>0</v>
      </c>
      <c r="CB20" s="169">
        <v>3527.067</v>
      </c>
      <c r="CC20" s="169">
        <v>0</v>
      </c>
      <c r="CD20" s="169">
        <v>0</v>
      </c>
      <c r="CE20" s="169">
        <v>0</v>
      </c>
      <c r="CF20" s="169">
        <v>0</v>
      </c>
      <c r="CG20" s="169">
        <v>0</v>
      </c>
      <c r="CH20" s="169">
        <v>0</v>
      </c>
      <c r="CI20" s="169">
        <v>0.002</v>
      </c>
      <c r="CJ20" s="169">
        <v>0</v>
      </c>
      <c r="CK20" s="169">
        <v>0.021</v>
      </c>
      <c r="CL20" s="169">
        <v>0.9</v>
      </c>
      <c r="CM20" s="169">
        <v>1.5</v>
      </c>
      <c r="CN20" s="169">
        <v>0.28</v>
      </c>
      <c r="CO20" s="169">
        <v>1472</v>
      </c>
      <c r="CP20" s="169">
        <v>0</v>
      </c>
      <c r="CQ20" s="169">
        <v>1.76</v>
      </c>
      <c r="CR20" s="169">
        <v>0</v>
      </c>
      <c r="CS20" s="169">
        <v>0</v>
      </c>
      <c r="CT20" s="169">
        <v>0</v>
      </c>
      <c r="CU20" s="169">
        <v>0</v>
      </c>
      <c r="CV20" s="169">
        <v>0.32</v>
      </c>
      <c r="CW20" s="169">
        <v>0.005</v>
      </c>
      <c r="CX20" s="169">
        <v>0</v>
      </c>
      <c r="CY20" s="169">
        <v>0</v>
      </c>
      <c r="CZ20" s="169">
        <v>0</v>
      </c>
      <c r="DA20" s="169">
        <v>0</v>
      </c>
      <c r="DB20" s="169">
        <v>226.45</v>
      </c>
      <c r="DC20" s="169">
        <v>0</v>
      </c>
      <c r="DD20" s="169">
        <v>0</v>
      </c>
      <c r="DE20" s="169">
        <v>0</v>
      </c>
      <c r="DF20" s="169"/>
    </row>
    <row r="21" spans="1:110" s="19" customFormat="1" ht="15.75">
      <c r="A21" s="164" t="s">
        <v>30</v>
      </c>
      <c r="B21" s="167">
        <v>9053.41</v>
      </c>
      <c r="C21" s="163">
        <v>6121</v>
      </c>
      <c r="D21" s="163">
        <v>8107</v>
      </c>
      <c r="E21" s="163">
        <v>5641</v>
      </c>
      <c r="F21" s="163">
        <v>6051</v>
      </c>
      <c r="G21" s="163">
        <v>10155.39</v>
      </c>
      <c r="H21" s="163">
        <v>9529.572</v>
      </c>
      <c r="I21" s="163">
        <v>7433.401000000002</v>
      </c>
      <c r="J21" s="163">
        <v>9488.080999999998</v>
      </c>
      <c r="K21" s="163">
        <v>6738.093</v>
      </c>
      <c r="L21" s="163">
        <v>6144.071</v>
      </c>
      <c r="M21" s="163">
        <v>13449.370075067025</v>
      </c>
      <c r="N21" s="163">
        <v>10601.083</v>
      </c>
      <c r="O21" s="163">
        <v>6899.139000000001</v>
      </c>
      <c r="P21" s="163">
        <v>9894.061999999998</v>
      </c>
      <c r="Q21" s="163">
        <v>9749.247000000003</v>
      </c>
      <c r="R21" s="163">
        <v>8674.806</v>
      </c>
      <c r="S21" s="163">
        <v>7724.984</v>
      </c>
      <c r="T21" s="163">
        <v>10547.749</v>
      </c>
      <c r="U21" s="163">
        <v>9218.4</v>
      </c>
      <c r="V21" s="163">
        <v>11643.653</v>
      </c>
      <c r="W21" s="163">
        <v>9866.064</v>
      </c>
      <c r="X21" s="163">
        <v>10419.689</v>
      </c>
      <c r="Y21" s="163">
        <v>17866.805</v>
      </c>
      <c r="Z21" s="163">
        <v>12602.109</v>
      </c>
      <c r="AA21" s="163">
        <v>5777.926</v>
      </c>
      <c r="AB21" s="163">
        <v>9798.996</v>
      </c>
      <c r="AC21" s="163">
        <v>4024.743</v>
      </c>
      <c r="AD21" s="163">
        <v>8831.263</v>
      </c>
      <c r="AE21" s="163">
        <v>10578.44</v>
      </c>
      <c r="AF21" s="163">
        <v>10416.678</v>
      </c>
      <c r="AG21" s="163">
        <v>9333.496</v>
      </c>
      <c r="AH21" s="163">
        <v>8619.207</v>
      </c>
      <c r="AI21" s="163">
        <v>9835.154999999999</v>
      </c>
      <c r="AJ21" s="163">
        <v>10624.1</v>
      </c>
      <c r="AK21" s="163">
        <v>8791.736</v>
      </c>
      <c r="AL21" s="163">
        <v>14129.449</v>
      </c>
      <c r="AM21" s="163">
        <v>9720.74</v>
      </c>
      <c r="AN21" s="163">
        <v>7690.719</v>
      </c>
      <c r="AO21" s="163">
        <v>11558.719</v>
      </c>
      <c r="AP21" s="163">
        <v>8718.334</v>
      </c>
      <c r="AQ21" s="163">
        <v>10903.086</v>
      </c>
      <c r="AR21" s="163">
        <v>11729.361</v>
      </c>
      <c r="AS21" s="163">
        <v>11196.921</v>
      </c>
      <c r="AT21" s="163">
        <v>10355.473</v>
      </c>
      <c r="AU21" s="163">
        <v>11294.904</v>
      </c>
      <c r="AV21" s="163">
        <v>11866.864</v>
      </c>
      <c r="AW21" s="163">
        <v>11940.003</v>
      </c>
      <c r="AX21" s="163">
        <v>9140.519999999999</v>
      </c>
      <c r="AY21" s="163">
        <v>10120.228</v>
      </c>
      <c r="AZ21" s="163">
        <v>10131.29</v>
      </c>
      <c r="BA21" s="163">
        <v>9461.696</v>
      </c>
      <c r="BB21" s="163">
        <v>11212.027</v>
      </c>
      <c r="BC21" s="163">
        <v>11199.834</v>
      </c>
      <c r="BD21" s="163">
        <v>11713.265000000003</v>
      </c>
      <c r="BE21" s="163">
        <v>12655.009000000002</v>
      </c>
      <c r="BF21" s="163">
        <v>12913.223</v>
      </c>
      <c r="BG21" s="163">
        <v>11790.692</v>
      </c>
      <c r="BH21" s="163">
        <v>10064.987</v>
      </c>
      <c r="BI21" s="163">
        <v>12027.807</v>
      </c>
      <c r="BJ21" s="163">
        <v>19758.160000000003</v>
      </c>
      <c r="BK21" s="163">
        <v>17781.218000000004</v>
      </c>
      <c r="BL21" s="163">
        <v>20199.092</v>
      </c>
      <c r="BM21" s="163">
        <v>17745.093</v>
      </c>
      <c r="BN21" s="163">
        <v>16039.211</v>
      </c>
      <c r="BO21" s="163">
        <v>21393.988</v>
      </c>
      <c r="BP21" s="163">
        <v>23205.845</v>
      </c>
      <c r="BQ21" s="163">
        <v>21753.291</v>
      </c>
      <c r="BR21" s="163">
        <v>23662.006999999998</v>
      </c>
      <c r="BS21" s="163">
        <v>21549.271</v>
      </c>
      <c r="BT21" s="163">
        <v>18125.45279560549</v>
      </c>
      <c r="BU21" s="163">
        <v>22930.621</v>
      </c>
      <c r="BV21" s="163">
        <v>9613.451000000003</v>
      </c>
      <c r="BW21" s="163">
        <v>9313.832</v>
      </c>
      <c r="BX21" s="163">
        <v>13561.582</v>
      </c>
      <c r="BY21" s="163">
        <v>9742.897</v>
      </c>
      <c r="BZ21" s="163">
        <v>11061.171</v>
      </c>
      <c r="CA21" s="163">
        <v>11797.597</v>
      </c>
      <c r="CB21" s="163">
        <v>10806.487</v>
      </c>
      <c r="CC21" s="163">
        <v>12640.583000000002</v>
      </c>
      <c r="CD21" s="163">
        <v>14441.053000000002</v>
      </c>
      <c r="CE21" s="163">
        <v>11783.929999999997</v>
      </c>
      <c r="CF21" s="163">
        <v>12123.285</v>
      </c>
      <c r="CG21" s="163">
        <v>13126.632</v>
      </c>
      <c r="CH21" s="163">
        <v>12017.604</v>
      </c>
      <c r="CI21" s="163">
        <v>8389.448999999999</v>
      </c>
      <c r="CJ21" s="163">
        <v>9425.561</v>
      </c>
      <c r="CK21" s="163">
        <v>10743.642</v>
      </c>
      <c r="CL21" s="163">
        <v>9070.931999999999</v>
      </c>
      <c r="CM21" s="163">
        <v>15609.969</v>
      </c>
      <c r="CN21" s="163">
        <v>7128.697</v>
      </c>
      <c r="CO21" s="163">
        <v>15356.961</v>
      </c>
      <c r="CP21" s="163">
        <v>14888.668</v>
      </c>
      <c r="CQ21" s="163">
        <v>29222.261</v>
      </c>
      <c r="CR21" s="163">
        <v>22512.917999999998</v>
      </c>
      <c r="CS21" s="163">
        <v>21131.903999999995</v>
      </c>
      <c r="CT21" s="163">
        <v>18206.554</v>
      </c>
      <c r="CU21" s="163">
        <v>19432.961</v>
      </c>
      <c r="CV21" s="163">
        <v>18875.489</v>
      </c>
      <c r="CW21" s="163">
        <v>19809.229</v>
      </c>
      <c r="CX21" s="163">
        <v>21680.924</v>
      </c>
      <c r="CY21" s="163">
        <v>16309.121</v>
      </c>
      <c r="CZ21" s="163">
        <v>18010.304</v>
      </c>
      <c r="DA21" s="163">
        <v>16290.415</v>
      </c>
      <c r="DB21" s="163">
        <v>25288.705</v>
      </c>
      <c r="DC21" s="163">
        <v>21599.319</v>
      </c>
      <c r="DD21" s="163">
        <v>8688.551000000001</v>
      </c>
      <c r="DE21" s="163">
        <v>17014.335</v>
      </c>
      <c r="DF21" s="163"/>
    </row>
    <row r="22" spans="1:110" s="19" customFormat="1" ht="15.75">
      <c r="A22" s="164" t="s">
        <v>31</v>
      </c>
      <c r="B22" s="167">
        <v>467.1809999999999</v>
      </c>
      <c r="C22" s="163">
        <v>509.1390000000001</v>
      </c>
      <c r="D22" s="163">
        <v>601.3669999999998</v>
      </c>
      <c r="E22" s="163">
        <v>577.3009999999998</v>
      </c>
      <c r="F22" s="163">
        <v>892.0480000000003</v>
      </c>
      <c r="G22" s="163">
        <v>597.9270000000001</v>
      </c>
      <c r="H22" s="163">
        <v>556.7190000000002</v>
      </c>
      <c r="I22" s="163">
        <v>668.5709999999999</v>
      </c>
      <c r="J22" s="163">
        <v>523.842</v>
      </c>
      <c r="K22" s="163">
        <v>528.982</v>
      </c>
      <c r="L22" s="163">
        <v>3197.985</v>
      </c>
      <c r="M22" s="163">
        <v>4233.584</v>
      </c>
      <c r="N22" s="163">
        <v>288.981</v>
      </c>
      <c r="O22" s="163">
        <v>514.6</v>
      </c>
      <c r="P22" s="163">
        <v>548.5299999999999</v>
      </c>
      <c r="Q22" s="163">
        <v>469.65599999999995</v>
      </c>
      <c r="R22" s="163">
        <v>605.112</v>
      </c>
      <c r="S22" s="163">
        <v>915.954</v>
      </c>
      <c r="T22" s="163">
        <v>749.848</v>
      </c>
      <c r="U22" s="163">
        <v>770</v>
      </c>
      <c r="V22" s="163">
        <v>745.963</v>
      </c>
      <c r="W22" s="163">
        <v>824.858</v>
      </c>
      <c r="X22" s="163">
        <v>919.675</v>
      </c>
      <c r="Y22" s="163">
        <v>823.876</v>
      </c>
      <c r="Z22" s="163">
        <v>695.814</v>
      </c>
      <c r="AA22" s="163">
        <v>1164.219</v>
      </c>
      <c r="AB22" s="163">
        <v>893.383</v>
      </c>
      <c r="AC22" s="163">
        <v>600.537</v>
      </c>
      <c r="AD22" s="163">
        <v>943.295</v>
      </c>
      <c r="AE22" s="163">
        <v>541.19</v>
      </c>
      <c r="AF22" s="163">
        <v>752.527</v>
      </c>
      <c r="AG22" s="163">
        <v>1397.64</v>
      </c>
      <c r="AH22" s="163">
        <v>715.923</v>
      </c>
      <c r="AI22" s="163">
        <v>849.174</v>
      </c>
      <c r="AJ22" s="163">
        <v>960.522</v>
      </c>
      <c r="AK22" s="163">
        <v>764.978</v>
      </c>
      <c r="AL22" s="163">
        <v>876.267</v>
      </c>
      <c r="AM22" s="163">
        <v>681.062</v>
      </c>
      <c r="AN22" s="163">
        <v>599.148</v>
      </c>
      <c r="AO22" s="163">
        <v>1585.307</v>
      </c>
      <c r="AP22" s="163">
        <v>686.042</v>
      </c>
      <c r="AQ22" s="163">
        <v>839.39</v>
      </c>
      <c r="AR22" s="163">
        <v>1285.8769999999997</v>
      </c>
      <c r="AS22" s="163">
        <v>896.565</v>
      </c>
      <c r="AT22" s="163">
        <v>1165.161</v>
      </c>
      <c r="AU22" s="163">
        <v>845.76</v>
      </c>
      <c r="AV22" s="163">
        <v>629.247</v>
      </c>
      <c r="AW22" s="163">
        <v>822.295</v>
      </c>
      <c r="AX22" s="163">
        <v>863.8280000000002</v>
      </c>
      <c r="AY22" s="163">
        <v>1234.083</v>
      </c>
      <c r="AZ22" s="163">
        <v>1309.748</v>
      </c>
      <c r="BA22" s="163">
        <v>1698.924</v>
      </c>
      <c r="BB22" s="163">
        <v>1154.879</v>
      </c>
      <c r="BC22" s="163">
        <v>1384.494</v>
      </c>
      <c r="BD22" s="163">
        <v>1520.3870000000004</v>
      </c>
      <c r="BE22" s="163">
        <v>1436.7709999999997</v>
      </c>
      <c r="BF22" s="163">
        <v>1525.4249999999993</v>
      </c>
      <c r="BG22" s="163">
        <v>1940.6090000000013</v>
      </c>
      <c r="BH22" s="163">
        <v>1894.0969999999995</v>
      </c>
      <c r="BI22" s="163">
        <v>1550.0979999999995</v>
      </c>
      <c r="BJ22" s="163">
        <v>1281.8180000000002</v>
      </c>
      <c r="BK22" s="163">
        <v>1403.1499999999996</v>
      </c>
      <c r="BL22" s="163">
        <v>1130.583</v>
      </c>
      <c r="BM22" s="163">
        <v>1594.334</v>
      </c>
      <c r="BN22" s="163">
        <v>782.325</v>
      </c>
      <c r="BO22" s="163">
        <v>1019.695</v>
      </c>
      <c r="BP22" s="163">
        <v>1002.889</v>
      </c>
      <c r="BQ22" s="163">
        <v>1193.122</v>
      </c>
      <c r="BR22" s="163">
        <v>1280.284</v>
      </c>
      <c r="BS22" s="163">
        <v>820.784</v>
      </c>
      <c r="BT22" s="163">
        <v>886.987</v>
      </c>
      <c r="BU22" s="163">
        <v>1277.6569999999997</v>
      </c>
      <c r="BV22" s="163">
        <v>1010.856</v>
      </c>
      <c r="BW22" s="163">
        <v>1093.9030000000005</v>
      </c>
      <c r="BX22" s="163">
        <v>951.6729999999998</v>
      </c>
      <c r="BY22" s="163">
        <v>1222.429</v>
      </c>
      <c r="BZ22" s="163">
        <v>1521.642</v>
      </c>
      <c r="CA22" s="163">
        <v>1405.843</v>
      </c>
      <c r="CB22" s="163">
        <v>1383.9720000000002</v>
      </c>
      <c r="CC22" s="163">
        <v>1454.4099999999999</v>
      </c>
      <c r="CD22" s="163">
        <v>1530.318</v>
      </c>
      <c r="CE22" s="163">
        <v>1525.9960000000005</v>
      </c>
      <c r="CF22" s="163">
        <v>1030.407</v>
      </c>
      <c r="CG22" s="163">
        <v>899.8690000000001</v>
      </c>
      <c r="CH22" s="163">
        <v>1034.5079999999998</v>
      </c>
      <c r="CI22" s="163">
        <v>1058.268</v>
      </c>
      <c r="CJ22" s="163">
        <v>997.6919999999999</v>
      </c>
      <c r="CK22" s="163">
        <v>639.463</v>
      </c>
      <c r="CL22" s="163">
        <v>1061.889</v>
      </c>
      <c r="CM22" s="163">
        <v>792.685</v>
      </c>
      <c r="CN22" s="163">
        <v>1115.0159999999998</v>
      </c>
      <c r="CO22" s="163">
        <v>1059.606</v>
      </c>
      <c r="CP22" s="163">
        <v>955.81</v>
      </c>
      <c r="CQ22" s="163">
        <v>856.075</v>
      </c>
      <c r="CR22" s="163">
        <v>597.736</v>
      </c>
      <c r="CS22" s="163">
        <v>961.7609999999994</v>
      </c>
      <c r="CT22" s="163">
        <v>1213.2969999999996</v>
      </c>
      <c r="CU22" s="163">
        <v>797.962</v>
      </c>
      <c r="CV22" s="163">
        <v>862.468</v>
      </c>
      <c r="CW22" s="163">
        <v>773.871</v>
      </c>
      <c r="CX22" s="163">
        <v>1218.792</v>
      </c>
      <c r="CY22" s="163">
        <v>852.883</v>
      </c>
      <c r="CZ22" s="163">
        <v>928.324</v>
      </c>
      <c r="DA22" s="163">
        <v>1067.121</v>
      </c>
      <c r="DB22" s="163">
        <v>1318.135</v>
      </c>
      <c r="DC22" s="163">
        <v>1471.3229999999996</v>
      </c>
      <c r="DD22" s="163">
        <v>932.3829999999997</v>
      </c>
      <c r="DE22" s="163">
        <v>924.441</v>
      </c>
      <c r="DF22" s="163"/>
    </row>
    <row r="23" spans="1:110" s="153" customFormat="1" ht="15.75">
      <c r="A23" s="102" t="s">
        <v>3</v>
      </c>
      <c r="B23" s="166">
        <v>2143.7180000000003</v>
      </c>
      <c r="C23" s="162">
        <v>1949.9310000000003</v>
      </c>
      <c r="D23" s="162">
        <v>2405.703</v>
      </c>
      <c r="E23" s="162">
        <v>3221.2509999999993</v>
      </c>
      <c r="F23" s="162">
        <v>1433.9309999999998</v>
      </c>
      <c r="G23" s="162">
        <v>2525.8759999999997</v>
      </c>
      <c r="H23" s="162">
        <v>1674.7240000000004</v>
      </c>
      <c r="I23" s="162">
        <v>2352.609</v>
      </c>
      <c r="J23" s="162">
        <v>2527.995999999999</v>
      </c>
      <c r="K23" s="162">
        <v>3333.051</v>
      </c>
      <c r="L23" s="162">
        <v>7767.435</v>
      </c>
      <c r="M23" s="162">
        <v>7288.3150000000005</v>
      </c>
      <c r="N23" s="162">
        <v>2382.363</v>
      </c>
      <c r="O23" s="162">
        <v>4633.399</v>
      </c>
      <c r="P23" s="162">
        <v>3012.044</v>
      </c>
      <c r="Q23" s="162">
        <v>1783.6359999999997</v>
      </c>
      <c r="R23" s="162">
        <v>3527.431</v>
      </c>
      <c r="S23" s="162">
        <v>2954.7369999999996</v>
      </c>
      <c r="T23" s="162">
        <v>2849.7490000000003</v>
      </c>
      <c r="U23" s="162">
        <v>2722.968</v>
      </c>
      <c r="V23" s="162">
        <v>2501.4919999999997</v>
      </c>
      <c r="W23" s="162">
        <v>3484.6480000000006</v>
      </c>
      <c r="X23" s="162">
        <v>2824.981</v>
      </c>
      <c r="Y23" s="162">
        <v>3910.3120000000004</v>
      </c>
      <c r="Z23" s="162">
        <v>2884.9240000000004</v>
      </c>
      <c r="AA23" s="162">
        <v>2910.371</v>
      </c>
      <c r="AB23" s="162">
        <v>3025.3230000000003</v>
      </c>
      <c r="AC23" s="162">
        <v>3139.115</v>
      </c>
      <c r="AD23" s="162">
        <v>2142.22</v>
      </c>
      <c r="AE23" s="162">
        <v>2466.394</v>
      </c>
      <c r="AF23" s="162">
        <v>1829.1680000000001</v>
      </c>
      <c r="AG23" s="162">
        <v>1940.6819999999998</v>
      </c>
      <c r="AH23" s="162">
        <v>2262.9100000000003</v>
      </c>
      <c r="AI23" s="162">
        <v>2380.679</v>
      </c>
      <c r="AJ23" s="162">
        <v>2051.027</v>
      </c>
      <c r="AK23" s="162">
        <v>2200.361</v>
      </c>
      <c r="AL23" s="162">
        <v>2949.456</v>
      </c>
      <c r="AM23" s="162">
        <v>1925.8439999999998</v>
      </c>
      <c r="AN23" s="162">
        <v>2902.666</v>
      </c>
      <c r="AO23" s="162">
        <v>1966.9250000000002</v>
      </c>
      <c r="AP23" s="162">
        <v>1899.5169999999998</v>
      </c>
      <c r="AQ23" s="162">
        <v>2327.883</v>
      </c>
      <c r="AR23" s="162">
        <v>2076.783</v>
      </c>
      <c r="AS23" s="162">
        <v>2081.658</v>
      </c>
      <c r="AT23" s="162">
        <v>1873.4339999999997</v>
      </c>
      <c r="AU23" s="162">
        <v>2420.5589999999997</v>
      </c>
      <c r="AV23" s="162">
        <v>2150.8</v>
      </c>
      <c r="AW23" s="162">
        <v>2586.965</v>
      </c>
      <c r="AX23" s="162">
        <v>2123.917</v>
      </c>
      <c r="AY23" s="162">
        <v>2302.7790000000005</v>
      </c>
      <c r="AZ23" s="162">
        <v>2552.663</v>
      </c>
      <c r="BA23" s="162">
        <v>2150.198</v>
      </c>
      <c r="BB23" s="162">
        <v>2180.5939999999996</v>
      </c>
      <c r="BC23" s="162">
        <v>2979.605</v>
      </c>
      <c r="BD23" s="162">
        <v>2695.396</v>
      </c>
      <c r="BE23" s="162">
        <v>2221.517</v>
      </c>
      <c r="BF23" s="162">
        <v>2702.7049999999995</v>
      </c>
      <c r="BG23" s="162">
        <v>3016.641999999999</v>
      </c>
      <c r="BH23" s="162">
        <v>3342.4629999999993</v>
      </c>
      <c r="BI23" s="162">
        <v>3988.175999999999</v>
      </c>
      <c r="BJ23" s="162">
        <v>4585.000999999999</v>
      </c>
      <c r="BK23" s="162">
        <v>4565.228999999998</v>
      </c>
      <c r="BL23" s="162">
        <v>3771.8990000000003</v>
      </c>
      <c r="BM23" s="162">
        <v>2352.371</v>
      </c>
      <c r="BN23" s="162">
        <v>1518.623</v>
      </c>
      <c r="BO23" s="162">
        <v>2104.678</v>
      </c>
      <c r="BP23" s="162">
        <v>1454.163</v>
      </c>
      <c r="BQ23" s="162">
        <v>1670.351</v>
      </c>
      <c r="BR23" s="162">
        <v>2204.983</v>
      </c>
      <c r="BS23" s="162">
        <v>2844.7</v>
      </c>
      <c r="BT23" s="162">
        <v>2364.454</v>
      </c>
      <c r="BU23" s="162">
        <v>2785.8579999999997</v>
      </c>
      <c r="BV23" s="162">
        <v>1957.198</v>
      </c>
      <c r="BW23" s="162">
        <v>2042.3119999999997</v>
      </c>
      <c r="BX23" s="162">
        <v>2823.3250000000007</v>
      </c>
      <c r="BY23" s="162">
        <v>2805.1479999999997</v>
      </c>
      <c r="BZ23" s="162">
        <v>2205.748</v>
      </c>
      <c r="CA23" s="162">
        <v>2518.4990000000003</v>
      </c>
      <c r="CB23" s="162">
        <v>2218.509</v>
      </c>
      <c r="CC23" s="162">
        <v>2449.4430000000007</v>
      </c>
      <c r="CD23" s="162">
        <v>3263.6590000000006</v>
      </c>
      <c r="CE23" s="162">
        <v>2689.566</v>
      </c>
      <c r="CF23" s="162">
        <v>2247.8869999999997</v>
      </c>
      <c r="CG23" s="162">
        <v>2859.3150000000005</v>
      </c>
      <c r="CH23" s="162">
        <v>2720.5029999999997</v>
      </c>
      <c r="CI23" s="162">
        <v>2758.4739999999997</v>
      </c>
      <c r="CJ23" s="162">
        <v>2352.6020000000003</v>
      </c>
      <c r="CK23" s="162">
        <v>1828.4189999999996</v>
      </c>
      <c r="CL23" s="162">
        <v>2087.5159999999996</v>
      </c>
      <c r="CM23" s="162">
        <v>2379.0559999999996</v>
      </c>
      <c r="CN23" s="162">
        <v>1926.23123</v>
      </c>
      <c r="CO23" s="162">
        <v>2622.9019599999992</v>
      </c>
      <c r="CP23" s="162">
        <v>3462.51813</v>
      </c>
      <c r="CQ23" s="162">
        <v>2606.5480000000002</v>
      </c>
      <c r="CR23" s="162">
        <v>2938.3499999999995</v>
      </c>
      <c r="CS23" s="162">
        <v>2724.8729999999996</v>
      </c>
      <c r="CT23" s="162">
        <v>2591.065</v>
      </c>
      <c r="CU23" s="162">
        <v>3193.07</v>
      </c>
      <c r="CV23" s="162">
        <v>3698.05</v>
      </c>
      <c r="CW23" s="162">
        <v>2522.6560000000004</v>
      </c>
      <c r="CX23" s="162">
        <v>3282.7690000000002</v>
      </c>
      <c r="CY23" s="162">
        <v>3393.79</v>
      </c>
      <c r="CZ23" s="162">
        <v>3610.075</v>
      </c>
      <c r="DA23" s="162">
        <v>2842.306</v>
      </c>
      <c r="DB23" s="162">
        <v>2610.395</v>
      </c>
      <c r="DC23" s="162">
        <v>3372.1019999999994</v>
      </c>
      <c r="DD23" s="162">
        <v>3603.447</v>
      </c>
      <c r="DE23" s="162">
        <v>3174.553</v>
      </c>
      <c r="DF23" s="162"/>
    </row>
    <row r="24" spans="1:110" s="19" customFormat="1" ht="15.75">
      <c r="A24" s="95" t="s">
        <v>12</v>
      </c>
      <c r="B24" s="172">
        <v>303.505</v>
      </c>
      <c r="C24" s="173">
        <v>188.684</v>
      </c>
      <c r="D24" s="173">
        <v>289.05100000000004</v>
      </c>
      <c r="E24" s="173">
        <v>308.663</v>
      </c>
      <c r="F24" s="173">
        <v>175.604</v>
      </c>
      <c r="G24" s="173">
        <v>261.53499999999985</v>
      </c>
      <c r="H24" s="173">
        <v>214.51200000000009</v>
      </c>
      <c r="I24" s="173">
        <v>302.35499999999996</v>
      </c>
      <c r="J24" s="173">
        <v>675.3489999999996</v>
      </c>
      <c r="K24" s="173">
        <v>456.74</v>
      </c>
      <c r="L24" s="173">
        <v>4062.103</v>
      </c>
      <c r="M24" s="173">
        <v>4142.885</v>
      </c>
      <c r="N24" s="173">
        <v>389.485</v>
      </c>
      <c r="O24" s="173">
        <v>311.446</v>
      </c>
      <c r="P24" s="173">
        <v>303.586</v>
      </c>
      <c r="Q24" s="173">
        <v>253.654</v>
      </c>
      <c r="R24" s="173">
        <v>818.575</v>
      </c>
      <c r="S24" s="173">
        <v>260.049</v>
      </c>
      <c r="T24" s="173">
        <v>469.237</v>
      </c>
      <c r="U24" s="173">
        <v>704.528</v>
      </c>
      <c r="V24" s="173">
        <v>532.451</v>
      </c>
      <c r="W24" s="173">
        <v>1160.323</v>
      </c>
      <c r="X24" s="173">
        <v>1016.34</v>
      </c>
      <c r="Y24" s="173">
        <v>1334.041</v>
      </c>
      <c r="Z24" s="173">
        <v>781.814</v>
      </c>
      <c r="AA24" s="173">
        <v>763.069</v>
      </c>
      <c r="AB24" s="173">
        <v>892.922</v>
      </c>
      <c r="AC24" s="173">
        <v>831.586</v>
      </c>
      <c r="AD24" s="173">
        <v>553.713</v>
      </c>
      <c r="AE24" s="173">
        <v>632.5359999999995</v>
      </c>
      <c r="AF24" s="173">
        <v>515.873</v>
      </c>
      <c r="AG24" s="173">
        <v>320.221</v>
      </c>
      <c r="AH24" s="173">
        <v>945.558</v>
      </c>
      <c r="AI24" s="173">
        <v>422.783</v>
      </c>
      <c r="AJ24" s="173">
        <v>535.985</v>
      </c>
      <c r="AK24" s="173">
        <v>500.789</v>
      </c>
      <c r="AL24" s="173">
        <v>559.497</v>
      </c>
      <c r="AM24" s="173">
        <v>490.181</v>
      </c>
      <c r="AN24" s="173">
        <v>1055.891</v>
      </c>
      <c r="AO24" s="173">
        <v>379.639</v>
      </c>
      <c r="AP24" s="173">
        <v>379.383</v>
      </c>
      <c r="AQ24" s="173">
        <v>578.911</v>
      </c>
      <c r="AR24" s="173">
        <v>500.0880000000001</v>
      </c>
      <c r="AS24" s="173">
        <v>570.172</v>
      </c>
      <c r="AT24" s="173">
        <v>630.928</v>
      </c>
      <c r="AU24" s="173">
        <v>594.425</v>
      </c>
      <c r="AV24" s="173">
        <v>385.493</v>
      </c>
      <c r="AW24" s="173">
        <v>538.14</v>
      </c>
      <c r="AX24" s="173">
        <v>310.1140000000001</v>
      </c>
      <c r="AY24" s="173">
        <v>256.00499999999994</v>
      </c>
      <c r="AZ24" s="173">
        <v>428.441</v>
      </c>
      <c r="BA24" s="173">
        <v>390.243</v>
      </c>
      <c r="BB24" s="173">
        <v>376.69299999999987</v>
      </c>
      <c r="BC24" s="173">
        <v>507.735</v>
      </c>
      <c r="BD24" s="173">
        <v>298.6840000000001</v>
      </c>
      <c r="BE24" s="173">
        <v>347.6420000000001</v>
      </c>
      <c r="BF24" s="173">
        <v>272.4999999999999</v>
      </c>
      <c r="BG24" s="173">
        <v>1134.3129999999994</v>
      </c>
      <c r="BH24" s="173">
        <v>452.4080000000003</v>
      </c>
      <c r="BI24" s="173">
        <v>387.32399999999984</v>
      </c>
      <c r="BJ24" s="173">
        <v>880.9949999999994</v>
      </c>
      <c r="BK24" s="173">
        <v>1121.5689999999993</v>
      </c>
      <c r="BL24" s="173">
        <v>891.995</v>
      </c>
      <c r="BM24" s="173">
        <v>524.399</v>
      </c>
      <c r="BN24" s="173">
        <v>415.834</v>
      </c>
      <c r="BO24" s="173">
        <v>495.257</v>
      </c>
      <c r="BP24" s="173">
        <v>338.24</v>
      </c>
      <c r="BQ24" s="173">
        <v>274.779</v>
      </c>
      <c r="BR24" s="173">
        <v>376.77200000000016</v>
      </c>
      <c r="BS24" s="173">
        <v>223.059</v>
      </c>
      <c r="BT24" s="173">
        <v>198.828</v>
      </c>
      <c r="BU24" s="173">
        <v>246.68699999999993</v>
      </c>
      <c r="BV24" s="173">
        <v>228.44299999999987</v>
      </c>
      <c r="BW24" s="173">
        <v>277.74900000000014</v>
      </c>
      <c r="BX24" s="173">
        <v>256.3069999999999</v>
      </c>
      <c r="BY24" s="173">
        <v>271.7519999999999</v>
      </c>
      <c r="BZ24" s="173">
        <v>216.386</v>
      </c>
      <c r="CA24" s="173">
        <v>286.076</v>
      </c>
      <c r="CB24" s="173">
        <v>485.7609999999998</v>
      </c>
      <c r="CC24" s="173">
        <v>321.7899999999998</v>
      </c>
      <c r="CD24" s="173">
        <v>336.46399999999994</v>
      </c>
      <c r="CE24" s="173">
        <v>532.22</v>
      </c>
      <c r="CF24" s="173">
        <v>174.931</v>
      </c>
      <c r="CG24" s="173">
        <v>297.093</v>
      </c>
      <c r="CH24" s="173">
        <v>362.6279999999999</v>
      </c>
      <c r="CI24" s="173">
        <v>315.559</v>
      </c>
      <c r="CJ24" s="173">
        <v>388.80400000000003</v>
      </c>
      <c r="CK24" s="173">
        <v>533.8559999999999</v>
      </c>
      <c r="CL24" s="173">
        <v>213.2149999999999</v>
      </c>
      <c r="CM24" s="173">
        <v>358.191</v>
      </c>
      <c r="CN24" s="173">
        <v>140.67299999999994</v>
      </c>
      <c r="CO24" s="173">
        <v>412.66899999999987</v>
      </c>
      <c r="CP24" s="173">
        <v>522.3365000000002</v>
      </c>
      <c r="CQ24" s="173">
        <v>382.74400000000014</v>
      </c>
      <c r="CR24" s="173">
        <v>483.6179999999999</v>
      </c>
      <c r="CS24" s="173">
        <v>406.43999999999977</v>
      </c>
      <c r="CT24" s="173">
        <v>449.539</v>
      </c>
      <c r="CU24" s="173">
        <v>817.826</v>
      </c>
      <c r="CV24" s="173">
        <v>365.773</v>
      </c>
      <c r="CW24" s="173">
        <v>353.928</v>
      </c>
      <c r="CX24" s="173">
        <v>713.9765</v>
      </c>
      <c r="CY24" s="173">
        <v>441.4369999999999</v>
      </c>
      <c r="CZ24" s="173">
        <v>851.355</v>
      </c>
      <c r="DA24" s="173">
        <v>495.89</v>
      </c>
      <c r="DB24" s="173">
        <v>283.603</v>
      </c>
      <c r="DC24" s="173">
        <v>467.67399999999986</v>
      </c>
      <c r="DD24" s="173">
        <v>1209.8129999999999</v>
      </c>
      <c r="DE24" s="173">
        <v>635.678</v>
      </c>
      <c r="DF24" s="173"/>
    </row>
    <row r="25" spans="1:110" s="19" customFormat="1" ht="15.75">
      <c r="A25" s="95" t="s">
        <v>13</v>
      </c>
      <c r="B25" s="172">
        <v>564.4120000000001</v>
      </c>
      <c r="C25" s="173">
        <v>670.258</v>
      </c>
      <c r="D25" s="173">
        <v>537.8990000000001</v>
      </c>
      <c r="E25" s="173">
        <v>1057.1859999999997</v>
      </c>
      <c r="F25" s="173">
        <v>357.618</v>
      </c>
      <c r="G25" s="173">
        <v>827.4150000000002</v>
      </c>
      <c r="H25" s="173">
        <v>226.41500000000005</v>
      </c>
      <c r="I25" s="173">
        <v>485.31500000000005</v>
      </c>
      <c r="J25" s="173">
        <v>757.5249999999999</v>
      </c>
      <c r="K25" s="173">
        <v>1105.448</v>
      </c>
      <c r="L25" s="173">
        <v>240.013</v>
      </c>
      <c r="M25" s="173">
        <v>379.785</v>
      </c>
      <c r="N25" s="173">
        <v>651.506</v>
      </c>
      <c r="O25" s="173">
        <v>906.091</v>
      </c>
      <c r="P25" s="173">
        <v>892.6659999999999</v>
      </c>
      <c r="Q25" s="173">
        <v>452.3069999999998</v>
      </c>
      <c r="R25" s="173">
        <v>1254.355</v>
      </c>
      <c r="S25" s="173">
        <v>1029.84</v>
      </c>
      <c r="T25" s="173">
        <v>994.491</v>
      </c>
      <c r="U25" s="173">
        <v>797.253</v>
      </c>
      <c r="V25" s="173">
        <v>623.444</v>
      </c>
      <c r="W25" s="173">
        <v>1001.504</v>
      </c>
      <c r="X25" s="173">
        <v>441.009</v>
      </c>
      <c r="Y25" s="173">
        <v>748.859</v>
      </c>
      <c r="Z25" s="173">
        <v>982.608</v>
      </c>
      <c r="AA25" s="173">
        <v>715.557</v>
      </c>
      <c r="AB25" s="173">
        <v>772.962</v>
      </c>
      <c r="AC25" s="173">
        <v>660.86</v>
      </c>
      <c r="AD25" s="173">
        <v>642.04</v>
      </c>
      <c r="AE25" s="173">
        <v>648.0189999999999</v>
      </c>
      <c r="AF25" s="173">
        <v>436.849</v>
      </c>
      <c r="AG25" s="173">
        <v>532.389</v>
      </c>
      <c r="AH25" s="173">
        <v>662.105</v>
      </c>
      <c r="AI25" s="173">
        <v>842.089</v>
      </c>
      <c r="AJ25" s="173">
        <v>675.481</v>
      </c>
      <c r="AK25" s="173">
        <v>678.856</v>
      </c>
      <c r="AL25" s="173">
        <v>1250.809</v>
      </c>
      <c r="AM25" s="173">
        <v>576.285</v>
      </c>
      <c r="AN25" s="173">
        <v>513.025</v>
      </c>
      <c r="AO25" s="173">
        <v>461.716</v>
      </c>
      <c r="AP25" s="173">
        <v>596.166</v>
      </c>
      <c r="AQ25" s="173">
        <v>831.293</v>
      </c>
      <c r="AR25" s="173">
        <v>512.1959999999999</v>
      </c>
      <c r="AS25" s="173">
        <v>648.256</v>
      </c>
      <c r="AT25" s="173">
        <v>313.384</v>
      </c>
      <c r="AU25" s="173">
        <v>559.839</v>
      </c>
      <c r="AV25" s="173">
        <v>774.627</v>
      </c>
      <c r="AW25" s="173">
        <v>1114.383</v>
      </c>
      <c r="AX25" s="173">
        <v>599.3019999999998</v>
      </c>
      <c r="AY25" s="173">
        <v>1168.9860000000003</v>
      </c>
      <c r="AZ25" s="173">
        <v>705.226</v>
      </c>
      <c r="BA25" s="173">
        <v>793.051</v>
      </c>
      <c r="BB25" s="173">
        <v>619.269</v>
      </c>
      <c r="BC25" s="173">
        <v>1012.488</v>
      </c>
      <c r="BD25" s="173">
        <v>1111.77</v>
      </c>
      <c r="BE25" s="173">
        <v>809.2249999999998</v>
      </c>
      <c r="BF25" s="173">
        <v>790.0789999999996</v>
      </c>
      <c r="BG25" s="173">
        <v>710.1179999999999</v>
      </c>
      <c r="BH25" s="173">
        <v>1114.779999999999</v>
      </c>
      <c r="BI25" s="173">
        <v>1729.7609999999993</v>
      </c>
      <c r="BJ25" s="173">
        <v>1704.3750000000002</v>
      </c>
      <c r="BK25" s="173">
        <v>1318.7999999999997</v>
      </c>
      <c r="BL25" s="173">
        <v>1109.357</v>
      </c>
      <c r="BM25" s="173">
        <v>535.149</v>
      </c>
      <c r="BN25" s="173">
        <v>319.44</v>
      </c>
      <c r="BO25" s="173">
        <v>685.285</v>
      </c>
      <c r="BP25" s="173">
        <v>374.752</v>
      </c>
      <c r="BQ25" s="173">
        <v>691.513</v>
      </c>
      <c r="BR25" s="173">
        <v>920.7220000000001</v>
      </c>
      <c r="BS25" s="173">
        <v>853.857</v>
      </c>
      <c r="BT25" s="173">
        <v>1042.731</v>
      </c>
      <c r="BU25" s="173">
        <v>1002.421</v>
      </c>
      <c r="BV25" s="173">
        <v>681.412</v>
      </c>
      <c r="BW25" s="173">
        <v>786.9889999999998</v>
      </c>
      <c r="BX25" s="173">
        <v>1230.1070000000009</v>
      </c>
      <c r="BY25" s="173">
        <v>1627.486</v>
      </c>
      <c r="BZ25" s="173">
        <v>866.037</v>
      </c>
      <c r="CA25" s="173">
        <v>745.519</v>
      </c>
      <c r="CB25" s="173">
        <v>755.451</v>
      </c>
      <c r="CC25" s="173">
        <v>964.7100000000004</v>
      </c>
      <c r="CD25" s="173">
        <v>1094.9580000000003</v>
      </c>
      <c r="CE25" s="173">
        <v>1227.9370000000001</v>
      </c>
      <c r="CF25" s="173">
        <v>1166.147</v>
      </c>
      <c r="CG25" s="173">
        <v>1614.4970000000003</v>
      </c>
      <c r="CH25" s="173">
        <v>1356.3470000000004</v>
      </c>
      <c r="CI25" s="173">
        <v>998.3639999999998</v>
      </c>
      <c r="CJ25" s="173">
        <v>815.258</v>
      </c>
      <c r="CK25" s="173">
        <v>571.6809999999997</v>
      </c>
      <c r="CL25" s="173">
        <v>978.9720000000001</v>
      </c>
      <c r="CM25" s="173">
        <v>590.661</v>
      </c>
      <c r="CN25" s="173">
        <v>789.02323</v>
      </c>
      <c r="CO25" s="173">
        <v>870.6744599999997</v>
      </c>
      <c r="CP25" s="173">
        <v>876.5520800000002</v>
      </c>
      <c r="CQ25" s="173">
        <v>975.4599999999999</v>
      </c>
      <c r="CR25" s="173">
        <v>755.5469999999997</v>
      </c>
      <c r="CS25" s="173">
        <v>582.254</v>
      </c>
      <c r="CT25" s="173">
        <v>722.4500000000002</v>
      </c>
      <c r="CU25" s="173">
        <v>901.736</v>
      </c>
      <c r="CV25" s="173">
        <v>1009.795</v>
      </c>
      <c r="CW25" s="173">
        <v>481.729</v>
      </c>
      <c r="CX25" s="173">
        <v>737.432</v>
      </c>
      <c r="CY25" s="173">
        <v>1178.0900000000001</v>
      </c>
      <c r="CZ25" s="173">
        <v>850.966</v>
      </c>
      <c r="DA25" s="173">
        <v>823.002</v>
      </c>
      <c r="DB25" s="173">
        <v>889.513</v>
      </c>
      <c r="DC25" s="173">
        <v>1148.331</v>
      </c>
      <c r="DD25" s="173">
        <v>809.9809999999999</v>
      </c>
      <c r="DE25" s="173">
        <v>705.655</v>
      </c>
      <c r="DF25" s="173"/>
    </row>
    <row r="26" spans="1:110" s="19" customFormat="1" ht="15.75">
      <c r="A26" s="95" t="s">
        <v>14</v>
      </c>
      <c r="B26" s="172">
        <v>333.15800000000013</v>
      </c>
      <c r="C26" s="173">
        <v>309.101</v>
      </c>
      <c r="D26" s="173">
        <v>365.53600000000006</v>
      </c>
      <c r="E26" s="173">
        <v>450.6709999999998</v>
      </c>
      <c r="F26" s="173">
        <v>110.58499999999997</v>
      </c>
      <c r="G26" s="173">
        <v>413.0549999999999</v>
      </c>
      <c r="H26" s="173">
        <v>334.912</v>
      </c>
      <c r="I26" s="173">
        <v>384.67500000000007</v>
      </c>
      <c r="J26" s="173">
        <v>235.827</v>
      </c>
      <c r="K26" s="173">
        <v>392.496</v>
      </c>
      <c r="L26" s="173">
        <v>1019.576</v>
      </c>
      <c r="M26" s="173">
        <v>1069.958</v>
      </c>
      <c r="N26" s="173">
        <v>443.473</v>
      </c>
      <c r="O26" s="173">
        <v>576.8610000000001</v>
      </c>
      <c r="P26" s="173">
        <v>865.348</v>
      </c>
      <c r="Q26" s="173">
        <v>294.9179999999999</v>
      </c>
      <c r="R26" s="173">
        <v>523.752</v>
      </c>
      <c r="S26" s="173">
        <v>571.79</v>
      </c>
      <c r="T26" s="173">
        <v>305.908</v>
      </c>
      <c r="U26" s="173">
        <v>244.541</v>
      </c>
      <c r="V26" s="173">
        <v>515.429</v>
      </c>
      <c r="W26" s="173">
        <v>344.507</v>
      </c>
      <c r="X26" s="173">
        <v>194.251</v>
      </c>
      <c r="Y26" s="173">
        <v>744.956</v>
      </c>
      <c r="Z26" s="173">
        <v>312.99</v>
      </c>
      <c r="AA26" s="173">
        <v>181.556</v>
      </c>
      <c r="AB26" s="173">
        <v>313.47</v>
      </c>
      <c r="AC26" s="173">
        <v>623.205</v>
      </c>
      <c r="AD26" s="173">
        <v>170.426</v>
      </c>
      <c r="AE26" s="173">
        <v>345.942</v>
      </c>
      <c r="AF26" s="173">
        <v>146.262</v>
      </c>
      <c r="AG26" s="173">
        <v>313.847</v>
      </c>
      <c r="AH26" s="173">
        <v>131.647</v>
      </c>
      <c r="AI26" s="173">
        <v>505.525</v>
      </c>
      <c r="AJ26" s="173">
        <v>186.833</v>
      </c>
      <c r="AK26" s="173">
        <v>289.257</v>
      </c>
      <c r="AL26" s="173">
        <v>290.425</v>
      </c>
      <c r="AM26" s="173">
        <v>212.406</v>
      </c>
      <c r="AN26" s="173">
        <v>222.366</v>
      </c>
      <c r="AO26" s="173">
        <v>254.793</v>
      </c>
      <c r="AP26" s="173">
        <v>140.415</v>
      </c>
      <c r="AQ26" s="173">
        <v>166.254</v>
      </c>
      <c r="AR26" s="173">
        <v>227.439</v>
      </c>
      <c r="AS26" s="173">
        <v>198.869</v>
      </c>
      <c r="AT26" s="173">
        <v>203.825</v>
      </c>
      <c r="AU26" s="173">
        <v>325.571</v>
      </c>
      <c r="AV26" s="173">
        <v>200.871</v>
      </c>
      <c r="AW26" s="173">
        <v>280.907</v>
      </c>
      <c r="AX26" s="173">
        <v>485.3949999999999</v>
      </c>
      <c r="AY26" s="173">
        <v>347.832</v>
      </c>
      <c r="AZ26" s="173">
        <v>528.464</v>
      </c>
      <c r="BA26" s="173">
        <v>156.583</v>
      </c>
      <c r="BB26" s="173">
        <v>362.1069999999999</v>
      </c>
      <c r="BC26" s="173">
        <v>678.372</v>
      </c>
      <c r="BD26" s="173">
        <v>465.0260000000001</v>
      </c>
      <c r="BE26" s="173">
        <v>321.18300000000005</v>
      </c>
      <c r="BF26" s="173">
        <v>850.1800000000002</v>
      </c>
      <c r="BG26" s="173">
        <v>437.57599999999996</v>
      </c>
      <c r="BH26" s="173">
        <v>630.009</v>
      </c>
      <c r="BI26" s="173">
        <v>941.5189999999998</v>
      </c>
      <c r="BJ26" s="173">
        <v>989.0189999999996</v>
      </c>
      <c r="BK26" s="173">
        <v>1343.0539999999996</v>
      </c>
      <c r="BL26" s="173">
        <v>928.273</v>
      </c>
      <c r="BM26" s="173">
        <v>522.662</v>
      </c>
      <c r="BN26" s="173">
        <v>370.61</v>
      </c>
      <c r="BO26" s="173">
        <v>279.124</v>
      </c>
      <c r="BP26" s="173">
        <v>323.315</v>
      </c>
      <c r="BQ26" s="173">
        <v>274.388</v>
      </c>
      <c r="BR26" s="173">
        <v>337.701</v>
      </c>
      <c r="BS26" s="173">
        <v>713.912</v>
      </c>
      <c r="BT26" s="173">
        <v>431.819</v>
      </c>
      <c r="BU26" s="173">
        <v>601.5360000000001</v>
      </c>
      <c r="BV26" s="173">
        <v>285.4930000000001</v>
      </c>
      <c r="BW26" s="173">
        <v>266.6649999999999</v>
      </c>
      <c r="BX26" s="173">
        <v>543.395</v>
      </c>
      <c r="BY26" s="173">
        <v>341.021</v>
      </c>
      <c r="BZ26" s="173">
        <v>425.45</v>
      </c>
      <c r="CA26" s="173">
        <v>1001.821</v>
      </c>
      <c r="CB26" s="173">
        <v>393.43799999999976</v>
      </c>
      <c r="CC26" s="173">
        <v>649.1999999999999</v>
      </c>
      <c r="CD26" s="173">
        <v>344.9669999999999</v>
      </c>
      <c r="CE26" s="173">
        <v>387.39999999999986</v>
      </c>
      <c r="CF26" s="173">
        <v>282.57099999999997</v>
      </c>
      <c r="CG26" s="173">
        <v>307.607</v>
      </c>
      <c r="CH26" s="173">
        <v>407.35099999999983</v>
      </c>
      <c r="CI26" s="173">
        <v>517.0840000000001</v>
      </c>
      <c r="CJ26" s="173">
        <v>330.2990000000001</v>
      </c>
      <c r="CK26" s="173">
        <v>170.60800000000006</v>
      </c>
      <c r="CL26" s="173">
        <v>315.41700000000003</v>
      </c>
      <c r="CM26" s="173">
        <v>606.377</v>
      </c>
      <c r="CN26" s="173">
        <v>520.29</v>
      </c>
      <c r="CO26" s="173">
        <v>490.0784999999999</v>
      </c>
      <c r="CP26" s="173">
        <v>859.1084499999998</v>
      </c>
      <c r="CQ26" s="173">
        <v>491.93599999999975</v>
      </c>
      <c r="CR26" s="173">
        <v>579.9419999999998</v>
      </c>
      <c r="CS26" s="173">
        <v>592.3439999999999</v>
      </c>
      <c r="CT26" s="173">
        <v>485.99399999999986</v>
      </c>
      <c r="CU26" s="173">
        <v>540.219</v>
      </c>
      <c r="CV26" s="173">
        <v>1407.406</v>
      </c>
      <c r="CW26" s="173">
        <v>548.809</v>
      </c>
      <c r="CX26" s="173">
        <v>386.4895</v>
      </c>
      <c r="CY26" s="173">
        <v>534.147</v>
      </c>
      <c r="CZ26" s="173">
        <v>688.42</v>
      </c>
      <c r="DA26" s="173">
        <v>508.087</v>
      </c>
      <c r="DB26" s="173">
        <v>381.745</v>
      </c>
      <c r="DC26" s="173">
        <v>607.0909999999999</v>
      </c>
      <c r="DD26" s="173">
        <v>342.2789999999999</v>
      </c>
      <c r="DE26" s="173">
        <v>579.742</v>
      </c>
      <c r="DF26" s="173"/>
    </row>
    <row r="27" spans="1:110" s="19" customFormat="1" ht="15.75">
      <c r="A27" s="95" t="s">
        <v>15</v>
      </c>
      <c r="B27" s="172">
        <v>842.1070000000001</v>
      </c>
      <c r="C27" s="173">
        <v>751.168</v>
      </c>
      <c r="D27" s="173">
        <v>1137.1179999999995</v>
      </c>
      <c r="E27" s="173">
        <v>1127.0149999999999</v>
      </c>
      <c r="F27" s="173">
        <v>757.2629999999999</v>
      </c>
      <c r="G27" s="173">
        <v>918.0669999999999</v>
      </c>
      <c r="H27" s="173">
        <v>851.089</v>
      </c>
      <c r="I27" s="173">
        <v>1091.5279999999998</v>
      </c>
      <c r="J27" s="173">
        <v>794.7609999999999</v>
      </c>
      <c r="K27" s="173">
        <v>1253.303</v>
      </c>
      <c r="L27" s="173">
        <v>1625.957</v>
      </c>
      <c r="M27" s="173">
        <v>1216.277</v>
      </c>
      <c r="N27" s="173">
        <v>792.54</v>
      </c>
      <c r="O27" s="173">
        <v>767.7150000000001</v>
      </c>
      <c r="P27" s="173">
        <v>913.422</v>
      </c>
      <c r="Q27" s="173">
        <v>750.134</v>
      </c>
      <c r="R27" s="173">
        <v>850.238</v>
      </c>
      <c r="S27" s="173">
        <v>924.887</v>
      </c>
      <c r="T27" s="173">
        <v>869.896</v>
      </c>
      <c r="U27" s="173">
        <v>891.313</v>
      </c>
      <c r="V27" s="173">
        <v>761.959</v>
      </c>
      <c r="W27" s="173">
        <v>767.967</v>
      </c>
      <c r="X27" s="173">
        <v>875.492</v>
      </c>
      <c r="Y27" s="173">
        <v>949.9</v>
      </c>
      <c r="Z27" s="173">
        <v>624.306</v>
      </c>
      <c r="AA27" s="173">
        <v>964.519</v>
      </c>
      <c r="AB27" s="173">
        <v>1010.584</v>
      </c>
      <c r="AC27" s="173">
        <v>959.083</v>
      </c>
      <c r="AD27" s="173">
        <v>666.136</v>
      </c>
      <c r="AE27" s="173">
        <v>754.1550000000001</v>
      </c>
      <c r="AF27" s="173">
        <v>615.282</v>
      </c>
      <c r="AG27" s="173">
        <v>656.928</v>
      </c>
      <c r="AH27" s="173">
        <v>434.874</v>
      </c>
      <c r="AI27" s="173">
        <v>481.172</v>
      </c>
      <c r="AJ27" s="173">
        <v>609.931</v>
      </c>
      <c r="AK27" s="173">
        <v>705.768</v>
      </c>
      <c r="AL27" s="173">
        <v>767.306</v>
      </c>
      <c r="AM27" s="173">
        <v>510.107</v>
      </c>
      <c r="AN27" s="173">
        <v>1018.793</v>
      </c>
      <c r="AO27" s="173">
        <v>767.63</v>
      </c>
      <c r="AP27" s="173">
        <v>683.425</v>
      </c>
      <c r="AQ27" s="173">
        <v>683.908</v>
      </c>
      <c r="AR27" s="173">
        <v>750.4770000000001</v>
      </c>
      <c r="AS27" s="173">
        <v>608.249</v>
      </c>
      <c r="AT27" s="173">
        <v>664.523</v>
      </c>
      <c r="AU27" s="173">
        <v>850.055</v>
      </c>
      <c r="AV27" s="173">
        <v>730.576</v>
      </c>
      <c r="AW27" s="173">
        <v>565.089</v>
      </c>
      <c r="AX27" s="173">
        <v>630.155</v>
      </c>
      <c r="AY27" s="173">
        <v>419.63900000000007</v>
      </c>
      <c r="AZ27" s="173">
        <v>785.262</v>
      </c>
      <c r="BA27" s="173">
        <v>716.208</v>
      </c>
      <c r="BB27" s="173">
        <v>713.709</v>
      </c>
      <c r="BC27" s="173">
        <v>702.82</v>
      </c>
      <c r="BD27" s="173">
        <v>733.092</v>
      </c>
      <c r="BE27" s="173">
        <v>508.364</v>
      </c>
      <c r="BF27" s="173">
        <v>679.4710000000001</v>
      </c>
      <c r="BG27" s="173">
        <v>676.5529999999999</v>
      </c>
      <c r="BH27" s="173">
        <v>654.6450000000001</v>
      </c>
      <c r="BI27" s="173">
        <v>610.1590000000001</v>
      </c>
      <c r="BJ27" s="173">
        <v>785.9829999999998</v>
      </c>
      <c r="BK27" s="173">
        <v>581.5809999999999</v>
      </c>
      <c r="BL27" s="173">
        <v>706.76</v>
      </c>
      <c r="BM27" s="173">
        <v>659.634</v>
      </c>
      <c r="BN27" s="173">
        <v>315.976</v>
      </c>
      <c r="BO27" s="173">
        <v>464.536</v>
      </c>
      <c r="BP27" s="173">
        <v>331.124</v>
      </c>
      <c r="BQ27" s="173">
        <v>338.308</v>
      </c>
      <c r="BR27" s="173">
        <v>484.6660000000001</v>
      </c>
      <c r="BS27" s="173">
        <v>955.045</v>
      </c>
      <c r="BT27" s="173">
        <v>587.551</v>
      </c>
      <c r="BU27" s="173">
        <v>652.8240000000001</v>
      </c>
      <c r="BV27" s="173">
        <v>673.2180000000001</v>
      </c>
      <c r="BW27" s="173">
        <v>612.486</v>
      </c>
      <c r="BX27" s="173">
        <v>666.463</v>
      </c>
      <c r="BY27" s="173">
        <v>493.8869999999999</v>
      </c>
      <c r="BZ27" s="173">
        <v>646.464</v>
      </c>
      <c r="CA27" s="173">
        <v>399.858</v>
      </c>
      <c r="CB27" s="173">
        <v>495.59000000000015</v>
      </c>
      <c r="CC27" s="173">
        <v>429.414</v>
      </c>
      <c r="CD27" s="173">
        <v>1394.8410000000001</v>
      </c>
      <c r="CE27" s="173">
        <v>423.537</v>
      </c>
      <c r="CF27" s="173">
        <v>560.894</v>
      </c>
      <c r="CG27" s="173">
        <v>590.966</v>
      </c>
      <c r="CH27" s="173">
        <v>491.7089999999999</v>
      </c>
      <c r="CI27" s="173">
        <v>821.8740000000001</v>
      </c>
      <c r="CJ27" s="173">
        <v>697.0430000000001</v>
      </c>
      <c r="CK27" s="173">
        <v>508.967</v>
      </c>
      <c r="CL27" s="173">
        <v>510.2879999999999</v>
      </c>
      <c r="CM27" s="173">
        <v>715.984</v>
      </c>
      <c r="CN27" s="173">
        <v>418.27300000000014</v>
      </c>
      <c r="CO27" s="173">
        <v>747.623</v>
      </c>
      <c r="CP27" s="173">
        <v>1114.7350000000001</v>
      </c>
      <c r="CQ27" s="173">
        <v>656.7990000000003</v>
      </c>
      <c r="CR27" s="173">
        <v>1037.432</v>
      </c>
      <c r="CS27" s="173">
        <v>1072.025</v>
      </c>
      <c r="CT27" s="173">
        <v>818.4359999999999</v>
      </c>
      <c r="CU27" s="173">
        <v>842.306</v>
      </c>
      <c r="CV27" s="173">
        <v>848.318</v>
      </c>
      <c r="CW27" s="173">
        <v>1056.102</v>
      </c>
      <c r="CX27" s="173">
        <v>1300.211</v>
      </c>
      <c r="CY27" s="173">
        <v>1148.9729999999997</v>
      </c>
      <c r="CZ27" s="173">
        <v>1133.201</v>
      </c>
      <c r="DA27" s="173">
        <v>903.347</v>
      </c>
      <c r="DB27" s="173">
        <v>996.516</v>
      </c>
      <c r="DC27" s="173">
        <v>1030.844</v>
      </c>
      <c r="DD27" s="173">
        <v>1089.152</v>
      </c>
      <c r="DE27" s="173">
        <v>1142.289</v>
      </c>
      <c r="DF27" s="173"/>
    </row>
    <row r="28" spans="1:110" s="19" customFormat="1" ht="15.75">
      <c r="A28" s="95" t="s">
        <v>16</v>
      </c>
      <c r="B28" s="172">
        <v>100.53599999999999</v>
      </c>
      <c r="C28" s="173">
        <v>30.72</v>
      </c>
      <c r="D28" s="173">
        <v>76.099</v>
      </c>
      <c r="E28" s="173">
        <v>277.71600000000007</v>
      </c>
      <c r="F28" s="173">
        <v>32.861</v>
      </c>
      <c r="G28" s="173">
        <v>105.80399999999997</v>
      </c>
      <c r="H28" s="173">
        <v>47.796</v>
      </c>
      <c r="I28" s="173">
        <v>88.73599999999999</v>
      </c>
      <c r="J28" s="173">
        <v>64.53400000000002</v>
      </c>
      <c r="K28" s="173">
        <v>125.064</v>
      </c>
      <c r="L28" s="173">
        <v>819.786</v>
      </c>
      <c r="M28" s="173">
        <v>479.41</v>
      </c>
      <c r="N28" s="173">
        <v>105.359</v>
      </c>
      <c r="O28" s="173">
        <v>2071.286</v>
      </c>
      <c r="P28" s="173">
        <v>37.021999999999935</v>
      </c>
      <c r="Q28" s="173">
        <v>32.62300000000005</v>
      </c>
      <c r="R28" s="173">
        <v>80.511</v>
      </c>
      <c r="S28" s="173">
        <v>168.171</v>
      </c>
      <c r="T28" s="173">
        <v>210.217</v>
      </c>
      <c r="U28" s="173">
        <v>85.333</v>
      </c>
      <c r="V28" s="173">
        <v>68.209</v>
      </c>
      <c r="W28" s="173">
        <v>210.347</v>
      </c>
      <c r="X28" s="173">
        <v>297.889</v>
      </c>
      <c r="Y28" s="173">
        <v>132.556</v>
      </c>
      <c r="Z28" s="173">
        <v>183.206</v>
      </c>
      <c r="AA28" s="173">
        <v>285.67</v>
      </c>
      <c r="AB28" s="173">
        <v>35.385</v>
      </c>
      <c r="AC28" s="173">
        <v>64.381</v>
      </c>
      <c r="AD28" s="173">
        <v>109.905</v>
      </c>
      <c r="AE28" s="173">
        <v>85.742</v>
      </c>
      <c r="AF28" s="173">
        <v>114.902</v>
      </c>
      <c r="AG28" s="173">
        <v>117.297</v>
      </c>
      <c r="AH28" s="173">
        <v>88.726</v>
      </c>
      <c r="AI28" s="173">
        <v>129.11</v>
      </c>
      <c r="AJ28" s="173">
        <v>42.797</v>
      </c>
      <c r="AK28" s="173">
        <v>25.691</v>
      </c>
      <c r="AL28" s="173">
        <v>81.419</v>
      </c>
      <c r="AM28" s="173">
        <v>136.865</v>
      </c>
      <c r="AN28" s="173">
        <v>92.591</v>
      </c>
      <c r="AO28" s="173">
        <v>103.147</v>
      </c>
      <c r="AP28" s="173">
        <v>100.128</v>
      </c>
      <c r="AQ28" s="173">
        <v>67.517</v>
      </c>
      <c r="AR28" s="173">
        <v>86.583</v>
      </c>
      <c r="AS28" s="173">
        <v>56.112</v>
      </c>
      <c r="AT28" s="173">
        <v>60.774</v>
      </c>
      <c r="AU28" s="173">
        <v>90.669</v>
      </c>
      <c r="AV28" s="173">
        <v>59.233</v>
      </c>
      <c r="AW28" s="173">
        <v>88.446</v>
      </c>
      <c r="AX28" s="173">
        <v>98.951</v>
      </c>
      <c r="AY28" s="173">
        <v>110.317</v>
      </c>
      <c r="AZ28" s="173">
        <v>105.27</v>
      </c>
      <c r="BA28" s="173">
        <v>94.113</v>
      </c>
      <c r="BB28" s="173">
        <v>108.816</v>
      </c>
      <c r="BC28" s="173">
        <v>78.19</v>
      </c>
      <c r="BD28" s="173">
        <v>86.82399999999998</v>
      </c>
      <c r="BE28" s="173">
        <v>235.10300000000004</v>
      </c>
      <c r="BF28" s="173">
        <v>110.47500000000002</v>
      </c>
      <c r="BG28" s="173">
        <v>58.08200000000001</v>
      </c>
      <c r="BH28" s="173">
        <v>490.6209999999999</v>
      </c>
      <c r="BI28" s="173">
        <v>319.413</v>
      </c>
      <c r="BJ28" s="173">
        <v>224.62900000000002</v>
      </c>
      <c r="BK28" s="173">
        <v>200.22500000000002</v>
      </c>
      <c r="BL28" s="173">
        <v>135.514</v>
      </c>
      <c r="BM28" s="173">
        <v>110.527</v>
      </c>
      <c r="BN28" s="173">
        <v>96.763</v>
      </c>
      <c r="BO28" s="173">
        <v>180.476</v>
      </c>
      <c r="BP28" s="173">
        <v>86.732</v>
      </c>
      <c r="BQ28" s="173">
        <v>91.363</v>
      </c>
      <c r="BR28" s="173">
        <v>85.12199999999999</v>
      </c>
      <c r="BS28" s="173">
        <v>98.827</v>
      </c>
      <c r="BT28" s="173">
        <v>103.525</v>
      </c>
      <c r="BU28" s="173">
        <v>282.38999999999993</v>
      </c>
      <c r="BV28" s="173">
        <v>88.63199999999999</v>
      </c>
      <c r="BW28" s="173">
        <v>98.423</v>
      </c>
      <c r="BX28" s="173">
        <v>127.05300000000004</v>
      </c>
      <c r="BY28" s="173">
        <v>71.002</v>
      </c>
      <c r="BZ28" s="173">
        <v>51.411</v>
      </c>
      <c r="CA28" s="173">
        <v>85.225</v>
      </c>
      <c r="CB28" s="173">
        <v>88.269</v>
      </c>
      <c r="CC28" s="173">
        <v>84.32900000000002</v>
      </c>
      <c r="CD28" s="173">
        <v>92.429</v>
      </c>
      <c r="CE28" s="173">
        <v>118.47199999999998</v>
      </c>
      <c r="CF28" s="173">
        <v>63.343999999999994</v>
      </c>
      <c r="CG28" s="173">
        <v>49.15199999999998</v>
      </c>
      <c r="CH28" s="173">
        <v>102.46800000000002</v>
      </c>
      <c r="CI28" s="173">
        <v>105.59300000000005</v>
      </c>
      <c r="CJ28" s="173">
        <v>121.198</v>
      </c>
      <c r="CK28" s="173">
        <v>43.307</v>
      </c>
      <c r="CL28" s="173">
        <v>69.62399999999998</v>
      </c>
      <c r="CM28" s="173">
        <v>107.843</v>
      </c>
      <c r="CN28" s="173">
        <v>57.97200000000001</v>
      </c>
      <c r="CO28" s="173">
        <v>101.85699999999997</v>
      </c>
      <c r="CP28" s="173">
        <v>89.78609999999998</v>
      </c>
      <c r="CQ28" s="173">
        <v>99.609</v>
      </c>
      <c r="CR28" s="173">
        <v>81.811</v>
      </c>
      <c r="CS28" s="173">
        <v>71.81</v>
      </c>
      <c r="CT28" s="173">
        <v>114.646</v>
      </c>
      <c r="CU28" s="173">
        <v>90.983</v>
      </c>
      <c r="CV28" s="173">
        <v>66.758</v>
      </c>
      <c r="CW28" s="173">
        <v>82.088</v>
      </c>
      <c r="CX28" s="173">
        <v>144.66</v>
      </c>
      <c r="CY28" s="173">
        <v>91.14299999999999</v>
      </c>
      <c r="CZ28" s="173">
        <v>86.133</v>
      </c>
      <c r="DA28" s="173">
        <v>111.98</v>
      </c>
      <c r="DB28" s="173">
        <v>59.018</v>
      </c>
      <c r="DC28" s="173">
        <v>118.16199999999999</v>
      </c>
      <c r="DD28" s="173">
        <v>152.22200000000004</v>
      </c>
      <c r="DE28" s="173">
        <v>111.189</v>
      </c>
      <c r="DF28" s="173"/>
    </row>
    <row r="29" spans="1:110" s="153" customFormat="1" ht="15.75">
      <c r="A29" s="102" t="s">
        <v>2</v>
      </c>
      <c r="B29" s="166">
        <v>2985.3940000000066</v>
      </c>
      <c r="C29" s="166">
        <v>3843.324000000001</v>
      </c>
      <c r="D29" s="166">
        <v>4335.854000000002</v>
      </c>
      <c r="E29" s="166">
        <v>3758.6769999999997</v>
      </c>
      <c r="F29" s="166">
        <v>4777.12</v>
      </c>
      <c r="G29" s="166">
        <v>5419.934000000003</v>
      </c>
      <c r="H29" s="166">
        <v>6484.938999999995</v>
      </c>
      <c r="I29" s="166">
        <v>9093.825000000006</v>
      </c>
      <c r="J29" s="166">
        <v>9257.891000000005</v>
      </c>
      <c r="K29" s="166">
        <v>9870.809999999983</v>
      </c>
      <c r="L29" s="166">
        <v>13664.235000000004</v>
      </c>
      <c r="M29" s="166">
        <v>19713.120999999996</v>
      </c>
      <c r="N29" s="162">
        <v>12320.007</v>
      </c>
      <c r="O29" s="162">
        <v>13092.131000000001</v>
      </c>
      <c r="P29" s="162">
        <v>14359.851</v>
      </c>
      <c r="Q29" s="162">
        <v>13212.437999999998</v>
      </c>
      <c r="R29" s="162">
        <v>10497.036</v>
      </c>
      <c r="S29" s="162">
        <v>14972.175</v>
      </c>
      <c r="T29" s="162">
        <v>12812.177</v>
      </c>
      <c r="U29" s="162">
        <v>14768.177000000001</v>
      </c>
      <c r="V29" s="162">
        <v>11382.694</v>
      </c>
      <c r="W29" s="162">
        <v>15256.971000000001</v>
      </c>
      <c r="X29" s="162">
        <v>13031.098</v>
      </c>
      <c r="Y29" s="162">
        <v>16348.060000000001</v>
      </c>
      <c r="Z29" s="162">
        <v>12996.947</v>
      </c>
      <c r="AA29" s="162">
        <v>12778.061999999998</v>
      </c>
      <c r="AB29" s="162">
        <v>12603.966000000002</v>
      </c>
      <c r="AC29" s="162">
        <v>10913.972</v>
      </c>
      <c r="AD29" s="162">
        <v>14898.063999999998</v>
      </c>
      <c r="AE29" s="162">
        <v>16510.625999999997</v>
      </c>
      <c r="AF29" s="162">
        <v>16062.151999999998</v>
      </c>
      <c r="AG29" s="162">
        <v>18335.388</v>
      </c>
      <c r="AH29" s="162">
        <v>13537.760999999999</v>
      </c>
      <c r="AI29" s="162">
        <v>19109.748</v>
      </c>
      <c r="AJ29" s="162">
        <v>22410.718</v>
      </c>
      <c r="AK29" s="162">
        <v>20378.426</v>
      </c>
      <c r="AL29" s="162">
        <v>16000.475999999999</v>
      </c>
      <c r="AM29" s="162">
        <v>12957.752999999999</v>
      </c>
      <c r="AN29" s="162">
        <v>14968.164999999999</v>
      </c>
      <c r="AO29" s="162">
        <v>20659.84</v>
      </c>
      <c r="AP29" s="162">
        <v>16153.883</v>
      </c>
      <c r="AQ29" s="162">
        <v>15678.894</v>
      </c>
      <c r="AR29" s="162">
        <v>13605.274000000001</v>
      </c>
      <c r="AS29" s="162">
        <v>16086.725999999999</v>
      </c>
      <c r="AT29" s="162">
        <v>14023.627</v>
      </c>
      <c r="AU29" s="162">
        <v>12994.517</v>
      </c>
      <c r="AV29" s="162">
        <v>15856.347999999998</v>
      </c>
      <c r="AW29" s="192">
        <f>AW30+AW34</f>
        <v>83615.093</v>
      </c>
      <c r="AX29" s="162">
        <v>33948.1</v>
      </c>
      <c r="AY29" s="162">
        <v>36634.988999999994</v>
      </c>
      <c r="AZ29" s="162">
        <v>33913.297</v>
      </c>
      <c r="BA29" s="162">
        <v>13263.643999999998</v>
      </c>
      <c r="BB29" s="162">
        <v>12957.214000000002</v>
      </c>
      <c r="BC29" s="162">
        <v>14706.237000000001</v>
      </c>
      <c r="BD29" s="162">
        <v>15360.016999999996</v>
      </c>
      <c r="BE29" s="162">
        <v>12776.064000000002</v>
      </c>
      <c r="BF29" s="162">
        <v>14576.98000000001</v>
      </c>
      <c r="BG29" s="162">
        <v>15645.619999999999</v>
      </c>
      <c r="BH29" s="162">
        <v>16306.518000000004</v>
      </c>
      <c r="BI29" s="162">
        <v>18216.884000000005</v>
      </c>
      <c r="BJ29" s="162">
        <v>16370.698000000004</v>
      </c>
      <c r="BK29" s="162">
        <v>14489.184000000001</v>
      </c>
      <c r="BL29" s="162">
        <v>14526.932</v>
      </c>
      <c r="BM29" s="162">
        <v>14595.126</v>
      </c>
      <c r="BN29" s="162">
        <v>9550.621</v>
      </c>
      <c r="BO29" s="162">
        <v>13257.518</v>
      </c>
      <c r="BP29" s="162">
        <v>11132.982</v>
      </c>
      <c r="BQ29" s="162">
        <v>13478.867</v>
      </c>
      <c r="BR29" s="162">
        <v>15043.340999999999</v>
      </c>
      <c r="BS29" s="162">
        <v>14521.462000000001</v>
      </c>
      <c r="BT29" s="162">
        <v>15663.464</v>
      </c>
      <c r="BU29" s="162">
        <v>18290.018000000004</v>
      </c>
      <c r="BV29" s="162">
        <v>13895.195</v>
      </c>
      <c r="BW29" s="162">
        <v>14351.110000000004</v>
      </c>
      <c r="BX29" s="162">
        <v>12689.319000000007</v>
      </c>
      <c r="BY29" s="162">
        <v>14137.497000000001</v>
      </c>
      <c r="BZ29" s="162">
        <v>15283.753</v>
      </c>
      <c r="CA29" s="162">
        <v>17215.824</v>
      </c>
      <c r="CB29" s="162">
        <v>11984.758000000002</v>
      </c>
      <c r="CC29" s="162">
        <v>16928.111</v>
      </c>
      <c r="CD29" s="162">
        <v>19744.492999999995</v>
      </c>
      <c r="CE29" s="162">
        <v>14946.080000000004</v>
      </c>
      <c r="CF29" s="162">
        <v>12849.321</v>
      </c>
      <c r="CG29" s="162">
        <v>14073.716000000004</v>
      </c>
      <c r="CH29" s="162">
        <v>15050.527417000001</v>
      </c>
      <c r="CI29" s="162">
        <v>16454.439</v>
      </c>
      <c r="CJ29" s="162">
        <v>18078.542999999998</v>
      </c>
      <c r="CK29" s="162">
        <v>13368</v>
      </c>
      <c r="CL29" s="162">
        <v>21345.800000000007</v>
      </c>
      <c r="CM29" s="162">
        <v>16299.063</v>
      </c>
      <c r="CN29" s="162">
        <v>18889.645749999996</v>
      </c>
      <c r="CO29" s="162">
        <v>20668.8851</v>
      </c>
      <c r="CP29" s="162">
        <v>20964.67415</v>
      </c>
      <c r="CQ29" s="162">
        <v>30144.495999999977</v>
      </c>
      <c r="CR29" s="162">
        <v>26114.896000000015</v>
      </c>
      <c r="CS29" s="162">
        <v>22182.64500000001</v>
      </c>
      <c r="CT29" s="162">
        <v>21100.986999999994</v>
      </c>
      <c r="CU29" s="162">
        <v>23786.987999999998</v>
      </c>
      <c r="CV29" s="162">
        <v>21029.337000000003</v>
      </c>
      <c r="CW29" s="162">
        <v>14560.189</v>
      </c>
      <c r="CX29" s="162">
        <v>18979.235</v>
      </c>
      <c r="CY29" s="162">
        <v>17461.081000000002</v>
      </c>
      <c r="CZ29" s="162">
        <v>19868.972</v>
      </c>
      <c r="DA29" s="162">
        <v>19155.241</v>
      </c>
      <c r="DB29" s="162">
        <v>21184.008</v>
      </c>
      <c r="DC29" s="162">
        <v>25143.29300000001</v>
      </c>
      <c r="DD29" s="162">
        <v>18327.028000000006</v>
      </c>
      <c r="DE29" s="162">
        <v>21222.578999999998</v>
      </c>
      <c r="DF29" s="162"/>
    </row>
    <row r="30" spans="1:110" s="153" customFormat="1" ht="15.75">
      <c r="A30" s="102" t="s">
        <v>17</v>
      </c>
      <c r="B30" s="166">
        <v>1431.8029999999999</v>
      </c>
      <c r="C30" s="162">
        <v>1727.2679999999996</v>
      </c>
      <c r="D30" s="162">
        <v>2084.422999999999</v>
      </c>
      <c r="E30" s="162">
        <v>1710.0739999999998</v>
      </c>
      <c r="F30" s="162">
        <v>1757.2649999999996</v>
      </c>
      <c r="G30" s="162">
        <v>1892.3629999999998</v>
      </c>
      <c r="H30" s="162">
        <v>2024.4029999999987</v>
      </c>
      <c r="I30" s="162">
        <v>2452.6209999999987</v>
      </c>
      <c r="J30" s="162">
        <v>2750.0109999999986</v>
      </c>
      <c r="K30" s="162">
        <v>2976.91</v>
      </c>
      <c r="L30" s="162">
        <v>5820.843</v>
      </c>
      <c r="M30" s="162">
        <v>8030.352</v>
      </c>
      <c r="N30" s="162">
        <v>4232.803</v>
      </c>
      <c r="O30" s="162">
        <v>3699.206</v>
      </c>
      <c r="P30" s="162">
        <v>4560.795</v>
      </c>
      <c r="Q30" s="162">
        <v>2595.7059999999988</v>
      </c>
      <c r="R30" s="162">
        <v>3147.372</v>
      </c>
      <c r="S30" s="162">
        <v>6733.217999999999</v>
      </c>
      <c r="T30" s="162">
        <v>2627.622</v>
      </c>
      <c r="U30" s="162">
        <v>3522.788</v>
      </c>
      <c r="V30" s="162">
        <v>2710.531</v>
      </c>
      <c r="W30" s="162">
        <v>4203.075</v>
      </c>
      <c r="X30" s="162">
        <v>3070.849</v>
      </c>
      <c r="Y30" s="162">
        <v>4856.433</v>
      </c>
      <c r="Z30" s="162">
        <v>3080.1000000000004</v>
      </c>
      <c r="AA30" s="162">
        <v>2903.0249999999996</v>
      </c>
      <c r="AB30" s="162">
        <v>2879.6090000000004</v>
      </c>
      <c r="AC30" s="162">
        <v>2656.01</v>
      </c>
      <c r="AD30" s="162">
        <v>3071.818</v>
      </c>
      <c r="AE30" s="162">
        <v>3347.8769999999977</v>
      </c>
      <c r="AF30" s="162">
        <v>3870.513</v>
      </c>
      <c r="AG30" s="162">
        <v>3509.031</v>
      </c>
      <c r="AH30" s="162">
        <v>3262.56</v>
      </c>
      <c r="AI30" s="162">
        <v>3819.125</v>
      </c>
      <c r="AJ30" s="162">
        <v>3483.652</v>
      </c>
      <c r="AK30" s="162">
        <v>2978.7780000000002</v>
      </c>
      <c r="AL30" s="162">
        <v>3089.589</v>
      </c>
      <c r="AM30" s="162">
        <v>2270.527</v>
      </c>
      <c r="AN30" s="162">
        <v>2933.922</v>
      </c>
      <c r="AO30" s="162">
        <v>3210.443</v>
      </c>
      <c r="AP30" s="162">
        <v>2767.688</v>
      </c>
      <c r="AQ30" s="162">
        <v>3167.3959999999997</v>
      </c>
      <c r="AR30" s="162">
        <v>3379.0009999999993</v>
      </c>
      <c r="AS30" s="162">
        <v>3467.5389999999998</v>
      </c>
      <c r="AT30" s="162">
        <v>3533.2709999999997</v>
      </c>
      <c r="AU30" s="162">
        <v>3000.737</v>
      </c>
      <c r="AV30" s="162">
        <v>3023.1189999999997</v>
      </c>
      <c r="AW30" s="192">
        <v>65711.101</v>
      </c>
      <c r="AX30" s="162">
        <v>25345.488999999998</v>
      </c>
      <c r="AY30" s="162">
        <v>29355.93399999999</v>
      </c>
      <c r="AZ30" s="162">
        <v>22620.589</v>
      </c>
      <c r="BA30" s="162">
        <v>3332.6859999999997</v>
      </c>
      <c r="BB30" s="162">
        <v>4226.719999999999</v>
      </c>
      <c r="BC30" s="162">
        <v>4403.383</v>
      </c>
      <c r="BD30" s="162">
        <v>6274.700999999996</v>
      </c>
      <c r="BE30" s="162">
        <v>4605.023</v>
      </c>
      <c r="BF30" s="162">
        <v>5469.364000000005</v>
      </c>
      <c r="BG30" s="162">
        <v>4866.045999999999</v>
      </c>
      <c r="BH30" s="162">
        <v>4966.349000000003</v>
      </c>
      <c r="BI30" s="162">
        <v>4998.397000000001</v>
      </c>
      <c r="BJ30" s="162">
        <v>4866.151000000001</v>
      </c>
      <c r="BK30" s="162">
        <v>4913.842000000001</v>
      </c>
      <c r="BL30" s="162">
        <v>4738.966</v>
      </c>
      <c r="BM30" s="162">
        <v>3781.135</v>
      </c>
      <c r="BN30" s="162">
        <v>2565.373</v>
      </c>
      <c r="BO30" s="162">
        <v>3510.798</v>
      </c>
      <c r="BP30" s="162">
        <v>3965.34</v>
      </c>
      <c r="BQ30" s="162">
        <v>3885.34</v>
      </c>
      <c r="BR30" s="162">
        <v>4540.195</v>
      </c>
      <c r="BS30" s="162">
        <v>5583.224</v>
      </c>
      <c r="BT30" s="162">
        <v>4426.026</v>
      </c>
      <c r="BU30" s="162">
        <v>4153.658</v>
      </c>
      <c r="BV30" s="162">
        <v>3935.576</v>
      </c>
      <c r="BW30" s="162">
        <v>3934.7809999999986</v>
      </c>
      <c r="BX30" s="162">
        <v>4388.229000000003</v>
      </c>
      <c r="BY30" s="162">
        <v>3422.5570000000002</v>
      </c>
      <c r="BZ30" s="162">
        <v>4261.834</v>
      </c>
      <c r="CA30" s="162">
        <v>4614.414</v>
      </c>
      <c r="CB30" s="162">
        <v>4107.986000000003</v>
      </c>
      <c r="CC30" s="162">
        <v>5311.678000000002</v>
      </c>
      <c r="CD30" s="162">
        <v>4774.141999999997</v>
      </c>
      <c r="CE30" s="162">
        <v>5312.148000000003</v>
      </c>
      <c r="CF30" s="162">
        <v>4534.793999999999</v>
      </c>
      <c r="CG30" s="162">
        <v>4591.272</v>
      </c>
      <c r="CH30" s="162">
        <v>4501.941999999998</v>
      </c>
      <c r="CI30" s="162">
        <v>4533.862000000002</v>
      </c>
      <c r="CJ30" s="162">
        <v>3977.659000000003</v>
      </c>
      <c r="CK30" s="162">
        <v>3747.6730000000007</v>
      </c>
      <c r="CL30" s="162">
        <v>5707.337000000004</v>
      </c>
      <c r="CM30" s="162">
        <v>7587.769</v>
      </c>
      <c r="CN30" s="162">
        <v>6943.89875</v>
      </c>
      <c r="CO30" s="162">
        <v>7689.098100000003</v>
      </c>
      <c r="CP30" s="162">
        <v>6123.174150000001</v>
      </c>
      <c r="CQ30" s="162">
        <v>5494.0599999999995</v>
      </c>
      <c r="CR30" s="162">
        <v>4284.040000000003</v>
      </c>
      <c r="CS30" s="162">
        <v>4666.642000000002</v>
      </c>
      <c r="CT30" s="162">
        <v>4525.379999999999</v>
      </c>
      <c r="CU30" s="162">
        <v>4756.135</v>
      </c>
      <c r="CV30" s="162">
        <v>4529.5740000000005</v>
      </c>
      <c r="CW30" s="162">
        <v>4098.642</v>
      </c>
      <c r="CX30" s="162">
        <v>4993.759</v>
      </c>
      <c r="CY30" s="162">
        <v>6218.703000000002</v>
      </c>
      <c r="CZ30" s="162">
        <v>5505.887</v>
      </c>
      <c r="DA30" s="162">
        <v>7036.191</v>
      </c>
      <c r="DB30" s="162">
        <v>5729.893</v>
      </c>
      <c r="DC30" s="162">
        <v>5635.310000000001</v>
      </c>
      <c r="DD30" s="162">
        <v>4643.731000000002</v>
      </c>
      <c r="DE30" s="162">
        <v>5149.484</v>
      </c>
      <c r="DF30" s="162"/>
    </row>
    <row r="31" spans="1:110" s="19" customFormat="1" ht="15.75">
      <c r="A31" s="164" t="s">
        <v>22</v>
      </c>
      <c r="B31" s="172">
        <v>461.884</v>
      </c>
      <c r="C31" s="173">
        <v>703.3249999999999</v>
      </c>
      <c r="D31" s="173">
        <v>600.687</v>
      </c>
      <c r="E31" s="173">
        <v>465.61100000000005</v>
      </c>
      <c r="F31" s="173">
        <v>511.3730000000001</v>
      </c>
      <c r="G31" s="173">
        <v>657.4540000000001</v>
      </c>
      <c r="H31" s="173">
        <v>778.231</v>
      </c>
      <c r="I31" s="173">
        <v>835.4379999999999</v>
      </c>
      <c r="J31" s="173">
        <v>1025.904</v>
      </c>
      <c r="K31" s="173">
        <v>1111.247</v>
      </c>
      <c r="L31" s="173">
        <v>4624.952</v>
      </c>
      <c r="M31" s="173">
        <v>4301.232</v>
      </c>
      <c r="N31" s="173">
        <v>668.351</v>
      </c>
      <c r="O31" s="173">
        <v>872.757</v>
      </c>
      <c r="P31" s="173">
        <v>966.704</v>
      </c>
      <c r="Q31" s="173">
        <v>761.8339999999998</v>
      </c>
      <c r="R31" s="173">
        <v>850.233</v>
      </c>
      <c r="S31" s="173">
        <v>4788.869</v>
      </c>
      <c r="T31" s="173">
        <v>1019.799</v>
      </c>
      <c r="U31" s="173">
        <v>1203.426</v>
      </c>
      <c r="V31" s="173">
        <v>797.396</v>
      </c>
      <c r="W31" s="173">
        <v>1263.526</v>
      </c>
      <c r="X31" s="173">
        <v>1006.623</v>
      </c>
      <c r="Y31" s="173">
        <v>1198.539</v>
      </c>
      <c r="Z31" s="173">
        <v>899.015</v>
      </c>
      <c r="AA31" s="173">
        <v>850.326</v>
      </c>
      <c r="AB31" s="173">
        <v>972.119</v>
      </c>
      <c r="AC31" s="173">
        <v>970.554</v>
      </c>
      <c r="AD31" s="173">
        <v>1182.262</v>
      </c>
      <c r="AE31" s="173">
        <v>1030.9819999999995</v>
      </c>
      <c r="AF31" s="173">
        <v>1486.822</v>
      </c>
      <c r="AG31" s="173">
        <v>1317.026</v>
      </c>
      <c r="AH31" s="173">
        <v>1141.442</v>
      </c>
      <c r="AI31" s="173">
        <v>1296.175</v>
      </c>
      <c r="AJ31" s="173">
        <v>1197.159</v>
      </c>
      <c r="AK31" s="173">
        <v>1086.623</v>
      </c>
      <c r="AL31" s="173">
        <v>943.779</v>
      </c>
      <c r="AM31" s="173">
        <v>636.801</v>
      </c>
      <c r="AN31" s="173">
        <v>1087.22</v>
      </c>
      <c r="AO31" s="173">
        <v>1044.95</v>
      </c>
      <c r="AP31" s="173">
        <v>982.369</v>
      </c>
      <c r="AQ31" s="173">
        <v>1053.338</v>
      </c>
      <c r="AR31" s="173">
        <v>1407.36</v>
      </c>
      <c r="AS31" s="173">
        <v>1138.725</v>
      </c>
      <c r="AT31" s="173">
        <v>1475.399</v>
      </c>
      <c r="AU31" s="173">
        <v>907.91</v>
      </c>
      <c r="AV31" s="173">
        <v>1376.487</v>
      </c>
      <c r="AW31" s="185">
        <v>63910.503</v>
      </c>
      <c r="AX31" s="173">
        <v>23308.398</v>
      </c>
      <c r="AY31" s="173">
        <v>26945.79499999999</v>
      </c>
      <c r="AZ31" s="173">
        <v>20318.496</v>
      </c>
      <c r="BA31" s="173">
        <v>1115.862</v>
      </c>
      <c r="BB31" s="173">
        <v>1383.454</v>
      </c>
      <c r="BC31" s="173">
        <v>1405.138</v>
      </c>
      <c r="BD31" s="173">
        <v>1470.1630000000002</v>
      </c>
      <c r="BE31" s="173">
        <v>1294.174</v>
      </c>
      <c r="BF31" s="173">
        <v>1285.385</v>
      </c>
      <c r="BG31" s="173">
        <v>1153.4569999999997</v>
      </c>
      <c r="BH31" s="173">
        <v>1249.617</v>
      </c>
      <c r="BI31" s="173">
        <v>1456.8500000000001</v>
      </c>
      <c r="BJ31" s="173">
        <v>1515.458</v>
      </c>
      <c r="BK31" s="173">
        <v>1452.2549999999999</v>
      </c>
      <c r="BL31" s="173">
        <v>1518.772</v>
      </c>
      <c r="BM31" s="173">
        <v>1151.217</v>
      </c>
      <c r="BN31" s="173">
        <v>965.21</v>
      </c>
      <c r="BO31" s="173">
        <v>1386.346</v>
      </c>
      <c r="BP31" s="173">
        <v>1539.011</v>
      </c>
      <c r="BQ31" s="173">
        <v>904.162</v>
      </c>
      <c r="BR31" s="173">
        <v>1400.7150000000001</v>
      </c>
      <c r="BS31" s="173">
        <v>1908.143</v>
      </c>
      <c r="BT31" s="173">
        <v>1534.588</v>
      </c>
      <c r="BU31" s="173">
        <v>1570.939</v>
      </c>
      <c r="BV31" s="173">
        <v>1231.855</v>
      </c>
      <c r="BW31" s="173">
        <v>1169.872</v>
      </c>
      <c r="BX31" s="173">
        <v>1068.0279999999998</v>
      </c>
      <c r="BY31" s="173">
        <v>990.5210000000002</v>
      </c>
      <c r="BZ31" s="173">
        <v>1220.301</v>
      </c>
      <c r="CA31" s="173">
        <v>1323.753</v>
      </c>
      <c r="CB31" s="173">
        <v>1270.825</v>
      </c>
      <c r="CC31" s="173">
        <v>1753.0539999999994</v>
      </c>
      <c r="CD31" s="173">
        <v>1250.471</v>
      </c>
      <c r="CE31" s="173">
        <v>1694.654</v>
      </c>
      <c r="CF31" s="173">
        <v>1371.4769999999999</v>
      </c>
      <c r="CG31" s="173">
        <v>1644.889</v>
      </c>
      <c r="CH31" s="173">
        <v>1539.9270000000004</v>
      </c>
      <c r="CI31" s="173">
        <v>1457.002</v>
      </c>
      <c r="CJ31" s="173">
        <v>1233.3189999999997</v>
      </c>
      <c r="CK31" s="173">
        <v>1113.3319999999999</v>
      </c>
      <c r="CL31" s="173">
        <v>2608.1130000000003</v>
      </c>
      <c r="CM31" s="173">
        <v>3370.157</v>
      </c>
      <c r="CN31" s="173">
        <v>3049.7829999999994</v>
      </c>
      <c r="CO31" s="173">
        <v>3021.0950000000007</v>
      </c>
      <c r="CP31" s="173">
        <v>2161.874</v>
      </c>
      <c r="CQ31" s="173">
        <v>2238.6469999999995</v>
      </c>
      <c r="CR31" s="173">
        <v>1314.4520000000002</v>
      </c>
      <c r="CS31" s="173">
        <v>1629.8879999999997</v>
      </c>
      <c r="CT31" s="173">
        <v>1696.995</v>
      </c>
      <c r="CU31" s="173">
        <v>1414.8</v>
      </c>
      <c r="CV31" s="173">
        <v>1573.92</v>
      </c>
      <c r="CW31" s="173">
        <v>1361.439</v>
      </c>
      <c r="CX31" s="173">
        <v>1911.67</v>
      </c>
      <c r="CY31" s="173">
        <v>1950.5910000000003</v>
      </c>
      <c r="CZ31" s="173">
        <v>2197.805</v>
      </c>
      <c r="DA31" s="173">
        <v>2496.978</v>
      </c>
      <c r="DB31" s="173">
        <v>1068.148</v>
      </c>
      <c r="DC31" s="173">
        <v>1000.3109999999988</v>
      </c>
      <c r="DD31" s="173">
        <v>702.4429999999996</v>
      </c>
      <c r="DE31" s="173">
        <v>975.778</v>
      </c>
      <c r="DF31" s="173"/>
    </row>
    <row r="32" spans="1:110" s="19" customFormat="1" ht="15.75">
      <c r="A32" s="164" t="s">
        <v>23</v>
      </c>
      <c r="B32" s="172">
        <v>151.31400000000002</v>
      </c>
      <c r="C32" s="173">
        <v>150.77100000000002</v>
      </c>
      <c r="D32" s="173">
        <v>251.02</v>
      </c>
      <c r="E32" s="173">
        <v>170.772</v>
      </c>
      <c r="F32" s="173">
        <v>188.985</v>
      </c>
      <c r="G32" s="173">
        <v>127.817</v>
      </c>
      <c r="H32" s="173">
        <v>162.827</v>
      </c>
      <c r="I32" s="173">
        <v>157.47299999999998</v>
      </c>
      <c r="J32" s="173">
        <v>174.555</v>
      </c>
      <c r="K32" s="173">
        <v>182.258</v>
      </c>
      <c r="L32" s="173">
        <v>135.258</v>
      </c>
      <c r="M32" s="173">
        <v>2297.427</v>
      </c>
      <c r="N32" s="173">
        <v>144.513</v>
      </c>
      <c r="O32" s="173">
        <v>142.87000000000003</v>
      </c>
      <c r="P32" s="173">
        <v>204.226</v>
      </c>
      <c r="Q32" s="173">
        <v>169.67099999999994</v>
      </c>
      <c r="R32" s="173">
        <v>217.649</v>
      </c>
      <c r="S32" s="173">
        <v>246.905</v>
      </c>
      <c r="T32" s="173">
        <v>235.617</v>
      </c>
      <c r="U32" s="173">
        <v>217.283</v>
      </c>
      <c r="V32" s="173">
        <v>126.764</v>
      </c>
      <c r="W32" s="173">
        <v>229.141</v>
      </c>
      <c r="X32" s="173">
        <v>230.158</v>
      </c>
      <c r="Y32" s="173">
        <v>310.937</v>
      </c>
      <c r="Z32" s="173">
        <v>344.117</v>
      </c>
      <c r="AA32" s="173">
        <v>145.752</v>
      </c>
      <c r="AB32" s="173">
        <v>203.828</v>
      </c>
      <c r="AC32" s="173">
        <v>188.604</v>
      </c>
      <c r="AD32" s="173">
        <v>199.968</v>
      </c>
      <c r="AE32" s="173">
        <v>240.87600000000003</v>
      </c>
      <c r="AF32" s="173">
        <v>227.55</v>
      </c>
      <c r="AG32" s="173">
        <v>290.026</v>
      </c>
      <c r="AH32" s="173">
        <v>195.164</v>
      </c>
      <c r="AI32" s="173">
        <v>255.025</v>
      </c>
      <c r="AJ32" s="173">
        <v>139.49</v>
      </c>
      <c r="AK32" s="173">
        <v>184.435</v>
      </c>
      <c r="AL32" s="173">
        <v>281.73</v>
      </c>
      <c r="AM32" s="173">
        <v>190.388</v>
      </c>
      <c r="AN32" s="173">
        <v>267.772</v>
      </c>
      <c r="AO32" s="173">
        <v>162.294</v>
      </c>
      <c r="AP32" s="173">
        <v>228.29</v>
      </c>
      <c r="AQ32" s="173">
        <v>255.273</v>
      </c>
      <c r="AR32" s="173">
        <v>208.266</v>
      </c>
      <c r="AS32" s="173">
        <v>201.23</v>
      </c>
      <c r="AT32" s="173">
        <v>174.327</v>
      </c>
      <c r="AU32" s="173">
        <v>235.536</v>
      </c>
      <c r="AV32" s="173">
        <v>245.081</v>
      </c>
      <c r="AW32" s="185">
        <v>115.743</v>
      </c>
      <c r="AX32" s="173">
        <v>341.581</v>
      </c>
      <c r="AY32" s="173">
        <v>189.06300000000002</v>
      </c>
      <c r="AZ32" s="173">
        <v>338.934</v>
      </c>
      <c r="BA32" s="173">
        <v>248.09</v>
      </c>
      <c r="BB32" s="173">
        <v>285.8</v>
      </c>
      <c r="BC32" s="173">
        <v>353.027</v>
      </c>
      <c r="BD32" s="173">
        <v>310.368</v>
      </c>
      <c r="BE32" s="173">
        <v>394.64399999999995</v>
      </c>
      <c r="BF32" s="173">
        <v>512.6589999999999</v>
      </c>
      <c r="BG32" s="173">
        <v>636.808</v>
      </c>
      <c r="BH32" s="173">
        <v>566.426</v>
      </c>
      <c r="BI32" s="173">
        <v>518.105</v>
      </c>
      <c r="BJ32" s="173">
        <v>593.3870000000002</v>
      </c>
      <c r="BK32" s="173">
        <v>817.239</v>
      </c>
      <c r="BL32" s="173">
        <v>776.859</v>
      </c>
      <c r="BM32" s="173">
        <v>619.565</v>
      </c>
      <c r="BN32" s="173">
        <v>299.533</v>
      </c>
      <c r="BO32" s="173">
        <v>425.686</v>
      </c>
      <c r="BP32" s="173">
        <v>409.983</v>
      </c>
      <c r="BQ32" s="173">
        <v>296.004</v>
      </c>
      <c r="BR32" s="173">
        <v>421.69199999999995</v>
      </c>
      <c r="BS32" s="173">
        <v>615.31</v>
      </c>
      <c r="BT32" s="173">
        <v>482.229</v>
      </c>
      <c r="BU32" s="173">
        <v>401.76000000000016</v>
      </c>
      <c r="BV32" s="173">
        <v>494.958</v>
      </c>
      <c r="BW32" s="173">
        <v>584.111</v>
      </c>
      <c r="BX32" s="173">
        <v>482.21</v>
      </c>
      <c r="BY32" s="173">
        <v>325.803</v>
      </c>
      <c r="BZ32" s="173">
        <v>414.229</v>
      </c>
      <c r="CA32" s="173">
        <v>380.598</v>
      </c>
      <c r="CB32" s="173">
        <v>566.164</v>
      </c>
      <c r="CC32" s="173">
        <v>507.296</v>
      </c>
      <c r="CD32" s="173">
        <v>325.664</v>
      </c>
      <c r="CE32" s="173">
        <v>342.4599999999999</v>
      </c>
      <c r="CF32" s="173">
        <v>390.409</v>
      </c>
      <c r="CG32" s="173">
        <v>337.274</v>
      </c>
      <c r="CH32" s="173">
        <v>389.799</v>
      </c>
      <c r="CI32" s="173">
        <v>595.818</v>
      </c>
      <c r="CJ32" s="173">
        <v>399.54600000000005</v>
      </c>
      <c r="CK32" s="173">
        <v>415.09</v>
      </c>
      <c r="CL32" s="173">
        <v>438.542</v>
      </c>
      <c r="CM32" s="173">
        <v>407.311</v>
      </c>
      <c r="CN32" s="173">
        <v>393.55300000000005</v>
      </c>
      <c r="CO32" s="173">
        <v>568.2449999999999</v>
      </c>
      <c r="CP32" s="173">
        <v>470.026</v>
      </c>
      <c r="CQ32" s="173">
        <v>403.069</v>
      </c>
      <c r="CR32" s="173">
        <v>461.028</v>
      </c>
      <c r="CS32" s="173">
        <v>419.098</v>
      </c>
      <c r="CT32" s="173">
        <v>443.78299999999996</v>
      </c>
      <c r="CU32" s="173">
        <v>673.557</v>
      </c>
      <c r="CV32" s="173">
        <v>465.2</v>
      </c>
      <c r="CW32" s="173">
        <v>536.757</v>
      </c>
      <c r="CX32" s="173">
        <v>686.848</v>
      </c>
      <c r="CY32" s="173">
        <v>615.447</v>
      </c>
      <c r="CZ32" s="173">
        <v>524.252</v>
      </c>
      <c r="DA32" s="173">
        <v>643.597</v>
      </c>
      <c r="DB32" s="173">
        <v>662.477</v>
      </c>
      <c r="DC32" s="173">
        <v>744.2349999999998</v>
      </c>
      <c r="DD32" s="173">
        <v>540.085</v>
      </c>
      <c r="DE32" s="173">
        <v>710.848</v>
      </c>
      <c r="DF32" s="173"/>
    </row>
    <row r="33" spans="1:110" s="19" customFormat="1" ht="15.75">
      <c r="A33" s="164" t="s">
        <v>24</v>
      </c>
      <c r="B33" s="172">
        <v>818.6049999999998</v>
      </c>
      <c r="C33" s="173">
        <v>873.1719999999997</v>
      </c>
      <c r="D33" s="173">
        <v>1232.715999999999</v>
      </c>
      <c r="E33" s="173">
        <v>1073.6909999999998</v>
      </c>
      <c r="F33" s="173">
        <v>1056.9069999999995</v>
      </c>
      <c r="G33" s="173">
        <v>1107.0919999999999</v>
      </c>
      <c r="H33" s="173">
        <v>1083.3449999999987</v>
      </c>
      <c r="I33" s="173">
        <v>1459.709999999999</v>
      </c>
      <c r="J33" s="173">
        <v>1549.5519999999985</v>
      </c>
      <c r="K33" s="173">
        <v>1683.405</v>
      </c>
      <c r="L33" s="173">
        <v>1060.633</v>
      </c>
      <c r="M33" s="173">
        <v>1431.693</v>
      </c>
      <c r="N33" s="173">
        <v>3419.939</v>
      </c>
      <c r="O33" s="173">
        <v>2683.579</v>
      </c>
      <c r="P33" s="173">
        <v>3389.865</v>
      </c>
      <c r="Q33" s="173">
        <v>1664.200999999999</v>
      </c>
      <c r="R33" s="173">
        <v>2079.49</v>
      </c>
      <c r="S33" s="173">
        <v>1697.444</v>
      </c>
      <c r="T33" s="173">
        <v>1372.206</v>
      </c>
      <c r="U33" s="173">
        <v>2102.079</v>
      </c>
      <c r="V33" s="173">
        <v>1786.371</v>
      </c>
      <c r="W33" s="173">
        <v>2710.408</v>
      </c>
      <c r="X33" s="173">
        <v>1834.068</v>
      </c>
      <c r="Y33" s="173">
        <v>3346.957</v>
      </c>
      <c r="Z33" s="173">
        <v>1836.968</v>
      </c>
      <c r="AA33" s="173">
        <v>1906.947</v>
      </c>
      <c r="AB33" s="173">
        <v>1703.662</v>
      </c>
      <c r="AC33" s="173">
        <v>1496.852</v>
      </c>
      <c r="AD33" s="173">
        <v>1689.588</v>
      </c>
      <c r="AE33" s="173">
        <v>2076.0189999999984</v>
      </c>
      <c r="AF33" s="173">
        <v>2156.141</v>
      </c>
      <c r="AG33" s="173">
        <v>1901.979</v>
      </c>
      <c r="AH33" s="173">
        <v>1925.954</v>
      </c>
      <c r="AI33" s="173">
        <v>2267.925</v>
      </c>
      <c r="AJ33" s="173">
        <v>2147.003</v>
      </c>
      <c r="AK33" s="173">
        <v>1707.72</v>
      </c>
      <c r="AL33" s="173">
        <v>1864.08</v>
      </c>
      <c r="AM33" s="173">
        <v>1443.338</v>
      </c>
      <c r="AN33" s="173">
        <v>1578.93</v>
      </c>
      <c r="AO33" s="173">
        <v>2003.199</v>
      </c>
      <c r="AP33" s="173">
        <v>1557.029</v>
      </c>
      <c r="AQ33" s="173">
        <v>1858.785</v>
      </c>
      <c r="AR33" s="173">
        <v>1763.3749999999993</v>
      </c>
      <c r="AS33" s="173">
        <v>2127.584</v>
      </c>
      <c r="AT33" s="173">
        <v>1883.545</v>
      </c>
      <c r="AU33" s="173">
        <v>1857.291</v>
      </c>
      <c r="AV33" s="173">
        <v>1401.551</v>
      </c>
      <c r="AW33" s="185">
        <v>1684.855</v>
      </c>
      <c r="AX33" s="173">
        <v>1695.5099999999993</v>
      </c>
      <c r="AY33" s="173">
        <v>2221.0760000000005</v>
      </c>
      <c r="AZ33" s="173">
        <v>1963.159</v>
      </c>
      <c r="BA33" s="173">
        <v>1968.734</v>
      </c>
      <c r="BB33" s="173">
        <v>2557.466</v>
      </c>
      <c r="BC33" s="173">
        <v>2645.218</v>
      </c>
      <c r="BD33" s="173">
        <v>4494.169999999996</v>
      </c>
      <c r="BE33" s="173">
        <v>2916.2050000000004</v>
      </c>
      <c r="BF33" s="173">
        <v>3671.3200000000056</v>
      </c>
      <c r="BG33" s="173">
        <v>3075.781</v>
      </c>
      <c r="BH33" s="173">
        <v>3150.3060000000028</v>
      </c>
      <c r="BI33" s="173">
        <v>3023.442000000001</v>
      </c>
      <c r="BJ33" s="173">
        <v>2757.3060000000005</v>
      </c>
      <c r="BK33" s="173">
        <v>2644.348000000001</v>
      </c>
      <c r="BL33" s="173">
        <v>2443.335</v>
      </c>
      <c r="BM33" s="173">
        <v>2010.353</v>
      </c>
      <c r="BN33" s="173">
        <v>1300.63</v>
      </c>
      <c r="BO33" s="173">
        <v>1698.766</v>
      </c>
      <c r="BP33" s="173">
        <v>2016.346</v>
      </c>
      <c r="BQ33" s="173">
        <v>2685.174</v>
      </c>
      <c r="BR33" s="173">
        <v>2717.787999999999</v>
      </c>
      <c r="BS33" s="173">
        <v>3059.771</v>
      </c>
      <c r="BT33" s="173">
        <v>2409.209</v>
      </c>
      <c r="BU33" s="173">
        <v>2180.9590000000003</v>
      </c>
      <c r="BV33" s="173">
        <v>2208.763</v>
      </c>
      <c r="BW33" s="173">
        <v>2180.7979999999984</v>
      </c>
      <c r="BX33" s="173">
        <v>2837.9910000000036</v>
      </c>
      <c r="BY33" s="173">
        <v>2106.233</v>
      </c>
      <c r="BZ33" s="173">
        <v>2627.304</v>
      </c>
      <c r="CA33" s="173">
        <v>2910.063</v>
      </c>
      <c r="CB33" s="173">
        <v>2270.997000000002</v>
      </c>
      <c r="CC33" s="173">
        <v>3051.328000000002</v>
      </c>
      <c r="CD33" s="173">
        <v>3198.0069999999973</v>
      </c>
      <c r="CE33" s="173">
        <v>3275.034000000003</v>
      </c>
      <c r="CF33" s="173">
        <v>2772.907999999999</v>
      </c>
      <c r="CG33" s="173">
        <v>2609.109</v>
      </c>
      <c r="CH33" s="173">
        <v>2572.215999999998</v>
      </c>
      <c r="CI33" s="173">
        <v>2481.042000000002</v>
      </c>
      <c r="CJ33" s="173">
        <v>2344.794000000003</v>
      </c>
      <c r="CK33" s="173">
        <v>2219.2510000000007</v>
      </c>
      <c r="CL33" s="173">
        <v>2660.682000000004</v>
      </c>
      <c r="CM33" s="173">
        <v>3810.301</v>
      </c>
      <c r="CN33" s="173">
        <v>3500.5627500000014</v>
      </c>
      <c r="CO33" s="173">
        <v>4099.758100000002</v>
      </c>
      <c r="CP33" s="173">
        <v>3491.2741500000006</v>
      </c>
      <c r="CQ33" s="173">
        <v>2852.344</v>
      </c>
      <c r="CR33" s="173">
        <v>2508.560000000002</v>
      </c>
      <c r="CS33" s="173">
        <v>2617.6560000000013</v>
      </c>
      <c r="CT33" s="173">
        <v>2384.6019999999994</v>
      </c>
      <c r="CU33" s="173">
        <v>2667.778</v>
      </c>
      <c r="CV33" s="173">
        <v>2490.454</v>
      </c>
      <c r="CW33" s="173">
        <v>2200.446</v>
      </c>
      <c r="CX33" s="173">
        <v>2395.241</v>
      </c>
      <c r="CY33" s="173">
        <v>3652.665000000002</v>
      </c>
      <c r="CZ33" s="173">
        <v>2783.83</v>
      </c>
      <c r="DA33" s="173">
        <v>3895.616</v>
      </c>
      <c r="DB33" s="173">
        <v>3999.268</v>
      </c>
      <c r="DC33" s="173">
        <v>3890.7640000000024</v>
      </c>
      <c r="DD33" s="173">
        <v>3401.2030000000013</v>
      </c>
      <c r="DE33" s="173">
        <v>3462.858</v>
      </c>
      <c r="DF33" s="173"/>
    </row>
    <row r="34" spans="1:110" s="153" customFormat="1" ht="15.75">
      <c r="A34" s="102" t="s">
        <v>18</v>
      </c>
      <c r="B34" s="213">
        <f>B35+B36+B37</f>
        <v>1553.5910000000065</v>
      </c>
      <c r="C34" s="213">
        <f aca="true" t="shared" si="0" ref="C34:M34">C35+C36+C37</f>
        <v>2116.0560000000014</v>
      </c>
      <c r="D34" s="213">
        <f t="shared" si="0"/>
        <v>2251.431000000003</v>
      </c>
      <c r="E34" s="213">
        <f t="shared" si="0"/>
        <v>2048.603</v>
      </c>
      <c r="F34" s="213">
        <f t="shared" si="0"/>
        <v>3019.855</v>
      </c>
      <c r="G34" s="213">
        <f t="shared" si="0"/>
        <v>3527.5710000000026</v>
      </c>
      <c r="H34" s="213">
        <f t="shared" si="0"/>
        <v>4460.535999999996</v>
      </c>
      <c r="I34" s="213">
        <f t="shared" si="0"/>
        <v>6641.204000000007</v>
      </c>
      <c r="J34" s="213">
        <f t="shared" si="0"/>
        <v>6507.8800000000065</v>
      </c>
      <c r="K34" s="213">
        <f t="shared" si="0"/>
        <v>6893.899999999983</v>
      </c>
      <c r="L34" s="213">
        <f t="shared" si="0"/>
        <v>7843.3920000000035</v>
      </c>
      <c r="M34" s="213">
        <f t="shared" si="0"/>
        <v>11682.768999999995</v>
      </c>
      <c r="N34" s="174">
        <v>8087.204</v>
      </c>
      <c r="O34" s="174">
        <v>9392.925000000001</v>
      </c>
      <c r="P34" s="174">
        <v>9799.056</v>
      </c>
      <c r="Q34" s="174">
        <v>10616.732</v>
      </c>
      <c r="R34" s="174">
        <v>7349.664000000001</v>
      </c>
      <c r="S34" s="174">
        <v>8238.957</v>
      </c>
      <c r="T34" s="174">
        <v>10184.555</v>
      </c>
      <c r="U34" s="174">
        <v>11245.389000000001</v>
      </c>
      <c r="V34" s="174">
        <v>8672.163</v>
      </c>
      <c r="W34" s="174">
        <v>11053.896</v>
      </c>
      <c r="X34" s="174">
        <v>9960.249</v>
      </c>
      <c r="Y34" s="174">
        <v>11491.627</v>
      </c>
      <c r="Z34" s="174">
        <v>9916.847</v>
      </c>
      <c r="AA34" s="174">
        <v>9875.036999999998</v>
      </c>
      <c r="AB34" s="174">
        <v>9724.357000000002</v>
      </c>
      <c r="AC34" s="174">
        <v>8257.962</v>
      </c>
      <c r="AD34" s="174">
        <v>11826.246</v>
      </c>
      <c r="AE34" s="174">
        <v>13162.749</v>
      </c>
      <c r="AF34" s="174">
        <v>12191.639</v>
      </c>
      <c r="AG34" s="174">
        <v>14826.357</v>
      </c>
      <c r="AH34" s="174">
        <v>10275.201</v>
      </c>
      <c r="AI34" s="174">
        <v>15290.623</v>
      </c>
      <c r="AJ34" s="174">
        <v>18927.066</v>
      </c>
      <c r="AK34" s="174">
        <v>17399.648</v>
      </c>
      <c r="AL34" s="174">
        <v>12910.886999999999</v>
      </c>
      <c r="AM34" s="174">
        <v>10687.225999999999</v>
      </c>
      <c r="AN34" s="174">
        <v>12034.242999999999</v>
      </c>
      <c r="AO34" s="174">
        <v>17449.397</v>
      </c>
      <c r="AP34" s="174">
        <v>13386.195</v>
      </c>
      <c r="AQ34" s="174">
        <v>12511.498000000001</v>
      </c>
      <c r="AR34" s="174">
        <v>10226.273000000003</v>
      </c>
      <c r="AS34" s="174">
        <v>12619.187</v>
      </c>
      <c r="AT34" s="174">
        <v>10490.356</v>
      </c>
      <c r="AU34" s="174">
        <v>9993.78</v>
      </c>
      <c r="AV34" s="174">
        <v>12833.229</v>
      </c>
      <c r="AW34" s="193">
        <f>AW35+AW36+AW37</f>
        <v>17903.992</v>
      </c>
      <c r="AX34" s="174">
        <v>8602.611000000003</v>
      </c>
      <c r="AY34" s="174">
        <v>7279.055000000002</v>
      </c>
      <c r="AZ34" s="174">
        <v>11292.708</v>
      </c>
      <c r="BA34" s="174">
        <v>9930.957999999999</v>
      </c>
      <c r="BB34" s="174">
        <v>8730.494000000002</v>
      </c>
      <c r="BC34" s="174">
        <v>10302.854000000001</v>
      </c>
      <c r="BD34" s="174">
        <v>9085.315999999999</v>
      </c>
      <c r="BE34" s="174">
        <v>8171.041000000001</v>
      </c>
      <c r="BF34" s="174">
        <v>9107.616000000005</v>
      </c>
      <c r="BG34" s="174">
        <v>10779.574</v>
      </c>
      <c r="BH34" s="174">
        <v>11340.169</v>
      </c>
      <c r="BI34" s="174">
        <v>13218.487000000006</v>
      </c>
      <c r="BJ34" s="174">
        <v>11504.547000000002</v>
      </c>
      <c r="BK34" s="174">
        <v>9575.342</v>
      </c>
      <c r="BL34" s="174">
        <v>9787.966</v>
      </c>
      <c r="BM34" s="174">
        <v>10813.991</v>
      </c>
      <c r="BN34" s="174">
        <v>6985.248</v>
      </c>
      <c r="BO34" s="174">
        <v>9746.72</v>
      </c>
      <c r="BP34" s="174">
        <v>7167.642</v>
      </c>
      <c r="BQ34" s="174">
        <v>9593.527</v>
      </c>
      <c r="BR34" s="174">
        <v>10503.145999999999</v>
      </c>
      <c r="BS34" s="174">
        <v>8938.238000000001</v>
      </c>
      <c r="BT34" s="174">
        <v>11237.438</v>
      </c>
      <c r="BU34" s="174">
        <v>14136.360000000002</v>
      </c>
      <c r="BV34" s="174">
        <v>9959.619</v>
      </c>
      <c r="BW34" s="174">
        <v>10416.329000000005</v>
      </c>
      <c r="BX34" s="174">
        <v>8301.090000000004</v>
      </c>
      <c r="BY34" s="174">
        <v>10714.94</v>
      </c>
      <c r="BZ34" s="174">
        <v>11021.919000000002</v>
      </c>
      <c r="CA34" s="174">
        <v>12601.41</v>
      </c>
      <c r="CB34" s="174">
        <v>7876.771999999999</v>
      </c>
      <c r="CC34" s="174">
        <v>11616.432999999999</v>
      </c>
      <c r="CD34" s="174">
        <v>14970.350999999999</v>
      </c>
      <c r="CE34" s="174">
        <v>9633.932</v>
      </c>
      <c r="CF34" s="174">
        <v>8314.527000000002</v>
      </c>
      <c r="CG34" s="174">
        <v>9482.444000000003</v>
      </c>
      <c r="CH34" s="174">
        <v>10548.585417000002</v>
      </c>
      <c r="CI34" s="174">
        <v>11920.576999999997</v>
      </c>
      <c r="CJ34" s="174">
        <v>14100.883999999995</v>
      </c>
      <c r="CK34" s="174">
        <v>9620.327</v>
      </c>
      <c r="CL34" s="174">
        <v>15638.463000000002</v>
      </c>
      <c r="CM34" s="174">
        <v>8711.294</v>
      </c>
      <c r="CN34" s="174">
        <v>11945.746999999996</v>
      </c>
      <c r="CO34" s="174">
        <v>12979.786999999997</v>
      </c>
      <c r="CP34" s="174">
        <v>14841.499999999996</v>
      </c>
      <c r="CQ34" s="174">
        <v>24650.43599999998</v>
      </c>
      <c r="CR34" s="174">
        <v>21830.856000000014</v>
      </c>
      <c r="CS34" s="174">
        <v>17516.00300000001</v>
      </c>
      <c r="CT34" s="174">
        <v>16575.606999999996</v>
      </c>
      <c r="CU34" s="174">
        <v>19030.853</v>
      </c>
      <c r="CV34" s="174">
        <v>16499.763000000003</v>
      </c>
      <c r="CW34" s="174">
        <v>10461.547</v>
      </c>
      <c r="CX34" s="174">
        <v>13985.475999999999</v>
      </c>
      <c r="CY34" s="174">
        <v>11242.378</v>
      </c>
      <c r="CZ34" s="174">
        <v>14363.085000000001</v>
      </c>
      <c r="DA34" s="174">
        <v>12119.050000000001</v>
      </c>
      <c r="DB34" s="174">
        <v>15454.115</v>
      </c>
      <c r="DC34" s="174">
        <v>19507.983</v>
      </c>
      <c r="DD34" s="174">
        <v>13683.297000000002</v>
      </c>
      <c r="DE34" s="174">
        <v>16073.095</v>
      </c>
      <c r="DF34" s="174"/>
    </row>
    <row r="35" spans="1:110" s="19" customFormat="1" ht="15.75">
      <c r="A35" s="164" t="s">
        <v>25</v>
      </c>
      <c r="B35" s="172">
        <v>869.0500000000002</v>
      </c>
      <c r="C35" s="173">
        <v>1062.5890000000002</v>
      </c>
      <c r="D35" s="173">
        <v>1237.0489999999998</v>
      </c>
      <c r="E35" s="173">
        <v>1487.4309999999998</v>
      </c>
      <c r="F35" s="173">
        <v>2358.415</v>
      </c>
      <c r="G35" s="173">
        <v>2764.482</v>
      </c>
      <c r="H35" s="173">
        <v>3225.944</v>
      </c>
      <c r="I35" s="173">
        <v>5204.744000000002</v>
      </c>
      <c r="J35" s="173">
        <v>5059.961000000005</v>
      </c>
      <c r="K35" s="173">
        <v>5050.388</v>
      </c>
      <c r="L35" s="173">
        <v>6121.138</v>
      </c>
      <c r="M35" s="173">
        <v>9316.461</v>
      </c>
      <c r="N35" s="173">
        <v>7315.843</v>
      </c>
      <c r="O35" s="173">
        <v>8171.999000000001</v>
      </c>
      <c r="P35" s="173">
        <v>8917.147</v>
      </c>
      <c r="Q35" s="173">
        <v>9735.521</v>
      </c>
      <c r="R35" s="173">
        <v>6265.91</v>
      </c>
      <c r="S35" s="173">
        <v>6886</v>
      </c>
      <c r="T35" s="173">
        <v>9169.53</v>
      </c>
      <c r="U35" s="173">
        <v>9391.888</v>
      </c>
      <c r="V35" s="173">
        <v>7256.03</v>
      </c>
      <c r="W35" s="173">
        <v>9604.116</v>
      </c>
      <c r="X35" s="173">
        <v>8826.512</v>
      </c>
      <c r="Y35" s="173">
        <v>9885.65</v>
      </c>
      <c r="Z35" s="173">
        <v>8453.919</v>
      </c>
      <c r="AA35" s="173">
        <v>8646.312</v>
      </c>
      <c r="AB35" s="173">
        <v>8770.343</v>
      </c>
      <c r="AC35" s="173">
        <v>6666.568</v>
      </c>
      <c r="AD35" s="173">
        <v>10664.112</v>
      </c>
      <c r="AE35" s="173">
        <v>11610.114000000001</v>
      </c>
      <c r="AF35" s="173">
        <v>10468.356</v>
      </c>
      <c r="AG35" s="173">
        <v>11846.298</v>
      </c>
      <c r="AH35" s="173">
        <v>9047.685</v>
      </c>
      <c r="AI35" s="173">
        <v>14019.668</v>
      </c>
      <c r="AJ35" s="173">
        <v>18176.999</v>
      </c>
      <c r="AK35" s="173">
        <v>16256.421</v>
      </c>
      <c r="AL35" s="173">
        <v>10906.898</v>
      </c>
      <c r="AM35" s="173">
        <v>9786.419</v>
      </c>
      <c r="AN35" s="173">
        <v>10849.595</v>
      </c>
      <c r="AO35" s="173">
        <v>15820.282</v>
      </c>
      <c r="AP35" s="173">
        <v>11870.272</v>
      </c>
      <c r="AQ35" s="173">
        <v>10760.805</v>
      </c>
      <c r="AR35" s="173">
        <v>8063.950000000003</v>
      </c>
      <c r="AS35" s="173">
        <v>10071.234</v>
      </c>
      <c r="AT35" s="173">
        <v>8458.34</v>
      </c>
      <c r="AU35" s="173">
        <v>8768.296</v>
      </c>
      <c r="AV35" s="173">
        <v>11767.42</v>
      </c>
      <c r="AW35" s="185">
        <v>16574.444</v>
      </c>
      <c r="AX35" s="173">
        <v>7752.138000000002</v>
      </c>
      <c r="AY35" s="173">
        <v>6197.512000000002</v>
      </c>
      <c r="AZ35" s="173">
        <v>10492.659</v>
      </c>
      <c r="BA35" s="173">
        <v>9008.133</v>
      </c>
      <c r="BB35" s="173">
        <v>7681.9270000000015</v>
      </c>
      <c r="BC35" s="173">
        <v>8827.378</v>
      </c>
      <c r="BD35" s="173">
        <v>7999.124</v>
      </c>
      <c r="BE35" s="173">
        <v>6118.1990000000005</v>
      </c>
      <c r="BF35" s="173">
        <v>7583.247000000005</v>
      </c>
      <c r="BG35" s="173">
        <v>9422.247000000001</v>
      </c>
      <c r="BH35" s="173">
        <v>10341.319</v>
      </c>
      <c r="BI35" s="173">
        <v>12066.729000000005</v>
      </c>
      <c r="BJ35" s="173">
        <v>10056.497000000001</v>
      </c>
      <c r="BK35" s="173">
        <v>8465.262</v>
      </c>
      <c r="BL35" s="173">
        <v>8413.649</v>
      </c>
      <c r="BM35" s="173">
        <v>9771.897</v>
      </c>
      <c r="BN35" s="173">
        <v>6180.179</v>
      </c>
      <c r="BO35" s="173">
        <v>8558.248</v>
      </c>
      <c r="BP35" s="173">
        <v>5865.839</v>
      </c>
      <c r="BQ35" s="173">
        <v>7171.571</v>
      </c>
      <c r="BR35" s="173">
        <v>8936.144999999999</v>
      </c>
      <c r="BS35" s="173">
        <v>7781.837</v>
      </c>
      <c r="BT35" s="173">
        <v>9732.086</v>
      </c>
      <c r="BU35" s="173">
        <v>12910.891000000003</v>
      </c>
      <c r="BV35" s="173">
        <v>8744.86</v>
      </c>
      <c r="BW35" s="173">
        <v>9579.909000000005</v>
      </c>
      <c r="BX35" s="173">
        <v>7382.934000000003</v>
      </c>
      <c r="BY35" s="173">
        <v>9632.594000000001</v>
      </c>
      <c r="BZ35" s="173">
        <v>9806.761</v>
      </c>
      <c r="CA35" s="173">
        <v>11562.742</v>
      </c>
      <c r="CB35" s="173">
        <v>5924.370999999999</v>
      </c>
      <c r="CC35" s="173">
        <v>9857.42</v>
      </c>
      <c r="CD35" s="173">
        <v>12606.260999999999</v>
      </c>
      <c r="CE35" s="173">
        <v>8429.048</v>
      </c>
      <c r="CF35" s="173">
        <v>6899.890000000001</v>
      </c>
      <c r="CG35" s="173">
        <v>8508.388000000003</v>
      </c>
      <c r="CH35" s="173">
        <v>9510.576417000002</v>
      </c>
      <c r="CI35" s="173">
        <v>10908.146999999999</v>
      </c>
      <c r="CJ35" s="173">
        <v>13197.974999999995</v>
      </c>
      <c r="CK35" s="173">
        <v>8289.622</v>
      </c>
      <c r="CL35" s="173">
        <v>14514.811000000002</v>
      </c>
      <c r="CM35" s="173">
        <v>7468.026</v>
      </c>
      <c r="CN35" s="173">
        <v>10243.375999999997</v>
      </c>
      <c r="CO35" s="173">
        <v>10401.777999999997</v>
      </c>
      <c r="CP35" s="173">
        <v>12467.190999999997</v>
      </c>
      <c r="CQ35" s="173">
        <v>23531.622999999978</v>
      </c>
      <c r="CR35" s="173">
        <v>20547.345000000012</v>
      </c>
      <c r="CS35" s="173">
        <v>16338.808000000012</v>
      </c>
      <c r="CT35" s="173">
        <v>15213.011999999997</v>
      </c>
      <c r="CU35" s="173">
        <v>18022.441</v>
      </c>
      <c r="CV35" s="173">
        <v>15475.939</v>
      </c>
      <c r="CW35" s="173">
        <v>8774.053</v>
      </c>
      <c r="CX35" s="173">
        <v>12282.339</v>
      </c>
      <c r="CY35" s="173">
        <v>9624.614</v>
      </c>
      <c r="CZ35" s="173">
        <v>12589.526</v>
      </c>
      <c r="DA35" s="173">
        <v>10739.932</v>
      </c>
      <c r="DB35" s="173">
        <v>13865.195</v>
      </c>
      <c r="DC35" s="173">
        <v>18080.04200000001</v>
      </c>
      <c r="DD35" s="173">
        <v>12600.355000000003</v>
      </c>
      <c r="DE35" s="173">
        <v>15049.419</v>
      </c>
      <c r="DF35" s="173"/>
    </row>
    <row r="36" spans="1:110" s="19" customFormat="1" ht="15.75">
      <c r="A36" s="164" t="s">
        <v>26</v>
      </c>
      <c r="B36" s="172">
        <v>225.978</v>
      </c>
      <c r="C36" s="173">
        <v>483.675</v>
      </c>
      <c r="D36" s="173">
        <v>413.77299999999997</v>
      </c>
      <c r="E36" s="173">
        <v>240.44199999999998</v>
      </c>
      <c r="F36" s="173">
        <v>187.039</v>
      </c>
      <c r="G36" s="173">
        <v>231.203</v>
      </c>
      <c r="H36" s="173">
        <v>325.672</v>
      </c>
      <c r="I36" s="173">
        <v>418.473</v>
      </c>
      <c r="J36" s="173">
        <v>282.19599999999997</v>
      </c>
      <c r="K36" s="173">
        <v>493.754</v>
      </c>
      <c r="L36" s="173">
        <v>210.089</v>
      </c>
      <c r="M36" s="173">
        <v>272.104</v>
      </c>
      <c r="N36" s="173">
        <v>301.215</v>
      </c>
      <c r="O36" s="173">
        <v>247.07099999999997</v>
      </c>
      <c r="P36" s="173">
        <v>111.76099999999997</v>
      </c>
      <c r="Q36" s="173">
        <v>240.15999999999997</v>
      </c>
      <c r="R36" s="173">
        <v>205.341</v>
      </c>
      <c r="S36" s="173">
        <v>188.957</v>
      </c>
      <c r="T36" s="173">
        <v>194.877</v>
      </c>
      <c r="U36" s="173">
        <v>343.534</v>
      </c>
      <c r="V36" s="173">
        <v>243.151</v>
      </c>
      <c r="W36" s="173">
        <v>507.447</v>
      </c>
      <c r="X36" s="173">
        <v>354.625</v>
      </c>
      <c r="Y36" s="173">
        <v>253.231</v>
      </c>
      <c r="Z36" s="173">
        <v>405.572</v>
      </c>
      <c r="AA36" s="173">
        <v>243.613</v>
      </c>
      <c r="AB36" s="173">
        <v>111.68</v>
      </c>
      <c r="AC36" s="173">
        <v>415.413</v>
      </c>
      <c r="AD36" s="173">
        <v>286.161</v>
      </c>
      <c r="AE36" s="173">
        <v>497.42499999999995</v>
      </c>
      <c r="AF36" s="173">
        <v>436.158</v>
      </c>
      <c r="AG36" s="173">
        <v>375.821</v>
      </c>
      <c r="AH36" s="173">
        <v>232.909</v>
      </c>
      <c r="AI36" s="173">
        <v>133.793</v>
      </c>
      <c r="AJ36" s="173">
        <v>149.795</v>
      </c>
      <c r="AK36" s="173">
        <v>238.973</v>
      </c>
      <c r="AL36" s="173">
        <v>201.563</v>
      </c>
      <c r="AM36" s="173">
        <v>92.293</v>
      </c>
      <c r="AN36" s="173">
        <v>137.835</v>
      </c>
      <c r="AO36" s="173">
        <v>489.84</v>
      </c>
      <c r="AP36" s="173">
        <v>418.15</v>
      </c>
      <c r="AQ36" s="173">
        <v>642.201</v>
      </c>
      <c r="AR36" s="173">
        <v>278.386</v>
      </c>
      <c r="AS36" s="173">
        <v>153.41</v>
      </c>
      <c r="AT36" s="173">
        <v>509.054</v>
      </c>
      <c r="AU36" s="173">
        <v>427.026</v>
      </c>
      <c r="AV36" s="173">
        <v>244.808</v>
      </c>
      <c r="AW36" s="185">
        <v>631.68</v>
      </c>
      <c r="AX36" s="173">
        <v>332.077</v>
      </c>
      <c r="AY36" s="173">
        <v>320.00600000000003</v>
      </c>
      <c r="AZ36" s="173">
        <v>199.261</v>
      </c>
      <c r="BA36" s="173">
        <v>328.621</v>
      </c>
      <c r="BB36" s="173">
        <v>421.75600000000003</v>
      </c>
      <c r="BC36" s="173">
        <v>463.215</v>
      </c>
      <c r="BD36" s="173">
        <v>475.14799999999997</v>
      </c>
      <c r="BE36" s="173">
        <v>494.62700000000007</v>
      </c>
      <c r="BF36" s="173">
        <v>359.48</v>
      </c>
      <c r="BG36" s="173">
        <v>452.233</v>
      </c>
      <c r="BH36" s="173">
        <v>382.7149999999999</v>
      </c>
      <c r="BI36" s="173">
        <v>477.86100000000005</v>
      </c>
      <c r="BJ36" s="173">
        <v>437.29599999999994</v>
      </c>
      <c r="BK36" s="173">
        <v>523.394</v>
      </c>
      <c r="BL36" s="173">
        <v>468.557</v>
      </c>
      <c r="BM36" s="173">
        <v>309.035</v>
      </c>
      <c r="BN36" s="173">
        <v>306.15</v>
      </c>
      <c r="BO36" s="173">
        <v>420.608</v>
      </c>
      <c r="BP36" s="173">
        <v>528.131</v>
      </c>
      <c r="BQ36" s="173">
        <v>569.521</v>
      </c>
      <c r="BR36" s="173">
        <v>160.316</v>
      </c>
      <c r="BS36" s="173">
        <v>318.979</v>
      </c>
      <c r="BT36" s="173">
        <v>190.197</v>
      </c>
      <c r="BU36" s="173">
        <v>505.802</v>
      </c>
      <c r="BV36" s="173">
        <v>503.313</v>
      </c>
      <c r="BW36" s="173">
        <v>230.385</v>
      </c>
      <c r="BX36" s="173">
        <v>261.285</v>
      </c>
      <c r="BY36" s="173">
        <v>369.212</v>
      </c>
      <c r="BZ36" s="173">
        <v>356.165</v>
      </c>
      <c r="CA36" s="173">
        <v>223.744</v>
      </c>
      <c r="CB36" s="173">
        <v>654.675</v>
      </c>
      <c r="CC36" s="173">
        <v>325.93399999999997</v>
      </c>
      <c r="CD36" s="173">
        <v>620.128</v>
      </c>
      <c r="CE36" s="173">
        <v>195.284</v>
      </c>
      <c r="CF36" s="173">
        <v>424.845</v>
      </c>
      <c r="CG36" s="173">
        <v>181.717</v>
      </c>
      <c r="CH36" s="173">
        <v>352.195</v>
      </c>
      <c r="CI36" s="173">
        <v>375.46099999999996</v>
      </c>
      <c r="CJ36" s="173">
        <v>271.887</v>
      </c>
      <c r="CK36" s="173">
        <v>397.102</v>
      </c>
      <c r="CL36" s="173">
        <v>294.831</v>
      </c>
      <c r="CM36" s="173">
        <v>317.033</v>
      </c>
      <c r="CN36" s="173">
        <v>436.1310000000001</v>
      </c>
      <c r="CO36" s="173">
        <v>408.87199999999996</v>
      </c>
      <c r="CP36" s="173">
        <v>336.108</v>
      </c>
      <c r="CQ36" s="173">
        <v>206.50800000000004</v>
      </c>
      <c r="CR36" s="173">
        <v>407.0789999999999</v>
      </c>
      <c r="CS36" s="173">
        <v>554.957</v>
      </c>
      <c r="CT36" s="173">
        <v>418.41200000000003</v>
      </c>
      <c r="CU36" s="173">
        <v>244.839</v>
      </c>
      <c r="CV36" s="173">
        <v>242.04</v>
      </c>
      <c r="CW36" s="173">
        <v>927.062</v>
      </c>
      <c r="CX36" s="173">
        <v>405.962</v>
      </c>
      <c r="CY36" s="173">
        <v>750.18</v>
      </c>
      <c r="CZ36" s="173">
        <v>379.547</v>
      </c>
      <c r="DA36" s="173">
        <v>249.522</v>
      </c>
      <c r="DB36" s="173">
        <v>229.961</v>
      </c>
      <c r="DC36" s="173">
        <v>346.188</v>
      </c>
      <c r="DD36" s="173">
        <v>206.451</v>
      </c>
      <c r="DE36" s="173">
        <v>237.266</v>
      </c>
      <c r="DF36" s="173"/>
    </row>
    <row r="37" spans="1:110" s="19" customFormat="1" ht="15.75">
      <c r="A37" s="164" t="s">
        <v>27</v>
      </c>
      <c r="B37" s="172">
        <v>458.5630000000062</v>
      </c>
      <c r="C37" s="173">
        <v>569.7920000000013</v>
      </c>
      <c r="D37" s="173">
        <v>600.6090000000038</v>
      </c>
      <c r="E37" s="173">
        <v>320.7300000000002</v>
      </c>
      <c r="F37" s="173">
        <v>474.40100000000047</v>
      </c>
      <c r="G37" s="173">
        <v>531.8860000000026</v>
      </c>
      <c r="H37" s="173">
        <v>908.919999999996</v>
      </c>
      <c r="I37" s="173">
        <v>1017.9870000000047</v>
      </c>
      <c r="J37" s="173">
        <v>1165.7230000000018</v>
      </c>
      <c r="K37" s="173">
        <v>1349.7579999999832</v>
      </c>
      <c r="L37" s="173">
        <v>1512.1650000000038</v>
      </c>
      <c r="M37" s="173">
        <v>2094.2039999999956</v>
      </c>
      <c r="N37" s="173">
        <v>470.146</v>
      </c>
      <c r="O37" s="173">
        <v>973.855</v>
      </c>
      <c r="P37" s="173">
        <v>770.1479999999999</v>
      </c>
      <c r="Q37" s="173">
        <v>641.0509999999999</v>
      </c>
      <c r="R37" s="173">
        <v>878.413</v>
      </c>
      <c r="S37" s="173">
        <v>1164</v>
      </c>
      <c r="T37" s="173">
        <v>820.148</v>
      </c>
      <c r="U37" s="173">
        <v>1509.967</v>
      </c>
      <c r="V37" s="173">
        <v>1172.982</v>
      </c>
      <c r="W37" s="173">
        <v>942.333</v>
      </c>
      <c r="X37" s="173">
        <v>779.112</v>
      </c>
      <c r="Y37" s="173">
        <v>1352.746</v>
      </c>
      <c r="Z37" s="173">
        <v>1057.356</v>
      </c>
      <c r="AA37" s="173">
        <v>985.112</v>
      </c>
      <c r="AB37" s="173">
        <v>842.334</v>
      </c>
      <c r="AC37" s="173">
        <v>1175.981</v>
      </c>
      <c r="AD37" s="173">
        <v>875.973</v>
      </c>
      <c r="AE37" s="173">
        <v>1055.21</v>
      </c>
      <c r="AF37" s="173">
        <v>1287.125</v>
      </c>
      <c r="AG37" s="173">
        <v>2604.238</v>
      </c>
      <c r="AH37" s="173">
        <v>994.607</v>
      </c>
      <c r="AI37" s="173">
        <v>1137.162</v>
      </c>
      <c r="AJ37" s="173">
        <v>600.272</v>
      </c>
      <c r="AK37" s="173">
        <v>904.254</v>
      </c>
      <c r="AL37" s="173">
        <v>1802.4260000000002</v>
      </c>
      <c r="AM37" s="173">
        <v>808.514</v>
      </c>
      <c r="AN37" s="173">
        <v>1046.8129999999999</v>
      </c>
      <c r="AO37" s="173">
        <v>1139.275</v>
      </c>
      <c r="AP37" s="173">
        <v>1097.773</v>
      </c>
      <c r="AQ37" s="173">
        <v>1108.492</v>
      </c>
      <c r="AR37" s="173">
        <v>1883.937</v>
      </c>
      <c r="AS37" s="173">
        <v>2394.543</v>
      </c>
      <c r="AT37" s="173">
        <v>1522.962</v>
      </c>
      <c r="AU37" s="173">
        <v>798.458</v>
      </c>
      <c r="AV37" s="173">
        <v>821.001</v>
      </c>
      <c r="AW37" s="185">
        <v>697.868</v>
      </c>
      <c r="AX37" s="173">
        <v>518.3960000000001</v>
      </c>
      <c r="AY37" s="173">
        <v>761.5369999999998</v>
      </c>
      <c r="AZ37" s="173">
        <v>600.788</v>
      </c>
      <c r="BA37" s="173">
        <v>594.204</v>
      </c>
      <c r="BB37" s="173">
        <v>626.8109999999999</v>
      </c>
      <c r="BC37" s="173">
        <v>1012.261</v>
      </c>
      <c r="BD37" s="173">
        <v>611.0439999999996</v>
      </c>
      <c r="BE37" s="173">
        <v>1558.215</v>
      </c>
      <c r="BF37" s="173">
        <v>1164.8890000000004</v>
      </c>
      <c r="BG37" s="173">
        <v>905.094</v>
      </c>
      <c r="BH37" s="173">
        <v>616.1350000000003</v>
      </c>
      <c r="BI37" s="173">
        <v>673.8970000000005</v>
      </c>
      <c r="BJ37" s="173">
        <v>1010.754</v>
      </c>
      <c r="BK37" s="173">
        <v>586.6859999999999</v>
      </c>
      <c r="BL37" s="173">
        <v>905.76</v>
      </c>
      <c r="BM37" s="173">
        <v>733.059</v>
      </c>
      <c r="BN37" s="173">
        <v>498.919</v>
      </c>
      <c r="BO37" s="173">
        <v>767.864</v>
      </c>
      <c r="BP37" s="173">
        <v>773.672</v>
      </c>
      <c r="BQ37" s="173">
        <v>1852.435</v>
      </c>
      <c r="BR37" s="173">
        <v>1406.6849999999997</v>
      </c>
      <c r="BS37" s="173">
        <v>837.422</v>
      </c>
      <c r="BT37" s="173">
        <v>1315.155</v>
      </c>
      <c r="BU37" s="173">
        <v>719.6669999999997</v>
      </c>
      <c r="BV37" s="173">
        <v>711.446</v>
      </c>
      <c r="BW37" s="173">
        <v>606.0350000000001</v>
      </c>
      <c r="BX37" s="173">
        <v>656.8710000000001</v>
      </c>
      <c r="BY37" s="173">
        <v>713.134</v>
      </c>
      <c r="BZ37" s="173">
        <v>858.993</v>
      </c>
      <c r="CA37" s="173">
        <v>814.924</v>
      </c>
      <c r="CB37" s="173">
        <v>1297.726</v>
      </c>
      <c r="CC37" s="173">
        <v>1433.0789999999993</v>
      </c>
      <c r="CD37" s="173">
        <v>1743.962</v>
      </c>
      <c r="CE37" s="173">
        <v>1009.5999999999999</v>
      </c>
      <c r="CF37" s="173">
        <v>989.7919999999997</v>
      </c>
      <c r="CG37" s="173">
        <v>792.3389999999998</v>
      </c>
      <c r="CH37" s="173">
        <v>685.8139999999997</v>
      </c>
      <c r="CI37" s="173">
        <v>636.9689999999998</v>
      </c>
      <c r="CJ37" s="173">
        <v>631.0219999999997</v>
      </c>
      <c r="CK37" s="173">
        <v>933.6029999999998</v>
      </c>
      <c r="CL37" s="173">
        <v>828.8210000000001</v>
      </c>
      <c r="CM37" s="173">
        <v>926.235</v>
      </c>
      <c r="CN37" s="173">
        <v>1266.2399999999998</v>
      </c>
      <c r="CO37" s="173">
        <v>2169.1370000000006</v>
      </c>
      <c r="CP37" s="173">
        <v>2038.2009999999993</v>
      </c>
      <c r="CQ37" s="173">
        <v>912.3049999999996</v>
      </c>
      <c r="CR37" s="173">
        <v>876.4320000000001</v>
      </c>
      <c r="CS37" s="173">
        <v>622.2379999999999</v>
      </c>
      <c r="CT37" s="173">
        <v>944.1830000000001</v>
      </c>
      <c r="CU37" s="173">
        <v>763.573</v>
      </c>
      <c r="CV37" s="173">
        <v>781.784</v>
      </c>
      <c r="CW37" s="173">
        <v>760.432</v>
      </c>
      <c r="CX37" s="173">
        <v>1297.175</v>
      </c>
      <c r="CY37" s="173">
        <v>867.584</v>
      </c>
      <c r="CZ37" s="173">
        <v>1394.012</v>
      </c>
      <c r="DA37" s="173">
        <v>1129.596</v>
      </c>
      <c r="DB37" s="173">
        <v>1358.959</v>
      </c>
      <c r="DC37" s="173">
        <v>1081.753</v>
      </c>
      <c r="DD37" s="173">
        <v>876.4909999999998</v>
      </c>
      <c r="DE37" s="173">
        <v>786.41</v>
      </c>
      <c r="DF37" s="173"/>
    </row>
    <row r="38" spans="1:110" s="19" customFormat="1" ht="15.75">
      <c r="A38" s="113"/>
      <c r="B38" s="172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85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D38" s="173"/>
      <c r="DE38" s="173"/>
      <c r="DF38" s="173"/>
    </row>
    <row r="39" spans="1:110" s="153" customFormat="1" ht="15.75">
      <c r="A39" s="114" t="s">
        <v>0</v>
      </c>
      <c r="B39" s="214">
        <v>40608.442</v>
      </c>
      <c r="C39" s="165">
        <v>30680</v>
      </c>
      <c r="D39" s="165">
        <v>37769.7</v>
      </c>
      <c r="E39" s="165">
        <v>32649</v>
      </c>
      <c r="F39" s="165">
        <v>27741.900000000005</v>
      </c>
      <c r="G39" s="165">
        <v>36335</v>
      </c>
      <c r="H39" s="165">
        <v>34444.971</v>
      </c>
      <c r="I39" s="165">
        <v>45372.257000000005</v>
      </c>
      <c r="J39" s="165">
        <v>46754.646</v>
      </c>
      <c r="K39" s="165">
        <v>48732.959999999985</v>
      </c>
      <c r="L39" s="165">
        <v>52126.31100000001</v>
      </c>
      <c r="M39" s="165">
        <v>61785.72707506702</v>
      </c>
      <c r="N39" s="165">
        <v>50446.274999999994</v>
      </c>
      <c r="O39" s="165">
        <v>52531.848000000005</v>
      </c>
      <c r="P39" s="165">
        <v>48665.10600000001</v>
      </c>
      <c r="Q39" s="165">
        <v>50518.23599999999</v>
      </c>
      <c r="R39" s="165">
        <v>41504.172999999995</v>
      </c>
      <c r="S39" s="165">
        <v>52823.72</v>
      </c>
      <c r="T39" s="165">
        <v>49732.13100000001</v>
      </c>
      <c r="U39" s="165">
        <v>69220.671</v>
      </c>
      <c r="V39" s="165">
        <v>69252.78399999999</v>
      </c>
      <c r="W39" s="165">
        <v>57093.471000000005</v>
      </c>
      <c r="X39" s="165">
        <v>63409.63399999999</v>
      </c>
      <c r="Y39" s="165">
        <v>76592.24799999999</v>
      </c>
      <c r="Z39" s="165">
        <v>54919.864</v>
      </c>
      <c r="AA39" s="165">
        <v>54380.723999999995</v>
      </c>
      <c r="AB39" s="165">
        <v>48669.25600000001</v>
      </c>
      <c r="AC39" s="165">
        <v>62562.244000000006</v>
      </c>
      <c r="AD39" s="165">
        <v>56827.799</v>
      </c>
      <c r="AE39" s="165">
        <v>56307.693</v>
      </c>
      <c r="AF39" s="165">
        <v>53583.077999999994</v>
      </c>
      <c r="AG39" s="165">
        <v>59703.897</v>
      </c>
      <c r="AH39" s="165">
        <v>57138.425</v>
      </c>
      <c r="AI39" s="165">
        <v>62308.93</v>
      </c>
      <c r="AJ39" s="165">
        <v>62643.826</v>
      </c>
      <c r="AK39" s="165">
        <v>76302.121</v>
      </c>
      <c r="AL39" s="165">
        <v>70743.74399999999</v>
      </c>
      <c r="AM39" s="165">
        <v>67452.699</v>
      </c>
      <c r="AN39" s="165">
        <v>46322.83</v>
      </c>
      <c r="AO39" s="165">
        <v>59342.485</v>
      </c>
      <c r="AP39" s="165">
        <v>55501.755000000005</v>
      </c>
      <c r="AQ39" s="165">
        <v>58317.479999999996</v>
      </c>
      <c r="AR39" s="165">
        <v>59402.68800000001</v>
      </c>
      <c r="AS39" s="165">
        <v>70437.768</v>
      </c>
      <c r="AT39" s="165">
        <v>66215.382</v>
      </c>
      <c r="AU39" s="165">
        <v>56960.334</v>
      </c>
      <c r="AV39" s="165">
        <v>67341.542</v>
      </c>
      <c r="AW39" s="186">
        <v>131038.391</v>
      </c>
      <c r="AX39" s="165">
        <v>82148.10800000001</v>
      </c>
      <c r="AY39" s="165">
        <v>77890.236</v>
      </c>
      <c r="AZ39" s="165">
        <v>71488.3</v>
      </c>
      <c r="BA39" s="165">
        <v>46978.432</v>
      </c>
      <c r="BB39" s="165">
        <v>52236.312</v>
      </c>
      <c r="BC39" s="165">
        <v>66449.99761803732</v>
      </c>
      <c r="BD39" s="165">
        <v>59709.57000000002</v>
      </c>
      <c r="BE39" s="165">
        <v>71497.35800000001</v>
      </c>
      <c r="BF39" s="165">
        <v>78063.86500000002</v>
      </c>
      <c r="BG39" s="165">
        <v>63509.991999999984</v>
      </c>
      <c r="BH39" s="165">
        <v>63766.422</v>
      </c>
      <c r="BI39" s="165">
        <v>64499.986</v>
      </c>
      <c r="BJ39" s="165">
        <v>68018.792</v>
      </c>
      <c r="BK39" s="165">
        <v>68550.466</v>
      </c>
      <c r="BL39" s="165">
        <v>65338.278999999995</v>
      </c>
      <c r="BM39" s="165">
        <v>60011.649000000005</v>
      </c>
      <c r="BN39" s="165">
        <v>42471.098000000005</v>
      </c>
      <c r="BO39" s="165">
        <v>61234.98299999999</v>
      </c>
      <c r="BP39" s="165">
        <v>59575.641</v>
      </c>
      <c r="BQ39" s="165">
        <v>69012.68800000001</v>
      </c>
      <c r="BR39" s="165">
        <v>77787.108</v>
      </c>
      <c r="BS39" s="165">
        <v>71549.307</v>
      </c>
      <c r="BT39" s="165">
        <v>66191.06279560548</v>
      </c>
      <c r="BU39" s="165">
        <v>69488.914</v>
      </c>
      <c r="BV39" s="165">
        <v>45575.28</v>
      </c>
      <c r="BW39" s="165">
        <v>67356.486</v>
      </c>
      <c r="BX39" s="165">
        <v>59488.038</v>
      </c>
      <c r="BY39" s="165">
        <v>55035.819</v>
      </c>
      <c r="BZ39" s="165">
        <v>48141.754</v>
      </c>
      <c r="CA39" s="165">
        <v>65812.992</v>
      </c>
      <c r="CB39" s="165">
        <v>54841.128000000004</v>
      </c>
      <c r="CC39" s="165">
        <v>73409.31800000001</v>
      </c>
      <c r="CD39" s="165">
        <v>71031.351</v>
      </c>
      <c r="CE39" s="165">
        <v>55392.475</v>
      </c>
      <c r="CF39" s="165">
        <v>50194.869000000006</v>
      </c>
      <c r="CG39" s="165">
        <v>61923.80500000001</v>
      </c>
      <c r="CH39" s="165">
        <v>59913.245417</v>
      </c>
      <c r="CI39" s="165">
        <v>47694.816999999995</v>
      </c>
      <c r="CJ39" s="165">
        <v>56726.690999999984</v>
      </c>
      <c r="CK39" s="165">
        <v>46920.174999999996</v>
      </c>
      <c r="CL39" s="165">
        <v>60611.861000000004</v>
      </c>
      <c r="CM39" s="165">
        <v>57706.601</v>
      </c>
      <c r="CN39" s="165">
        <v>62225.16897999999</v>
      </c>
      <c r="CO39" s="165">
        <v>85281.81406</v>
      </c>
      <c r="CP39" s="165">
        <v>75103.24627999999</v>
      </c>
      <c r="CQ39" s="165">
        <v>111993.01899999997</v>
      </c>
      <c r="CR39" s="165">
        <v>82061.59000000003</v>
      </c>
      <c r="CS39" s="165">
        <v>76275.49300000002</v>
      </c>
      <c r="CT39" s="165">
        <v>93218.162</v>
      </c>
      <c r="CU39" s="165">
        <v>74851.399</v>
      </c>
      <c r="CV39" s="165">
        <v>85953.92000000001</v>
      </c>
      <c r="CW39" s="165">
        <v>64722.149000000005</v>
      </c>
      <c r="CX39" s="165">
        <v>75125.939</v>
      </c>
      <c r="CY39" s="165">
        <v>59713.28200000001</v>
      </c>
      <c r="CZ39" s="165">
        <v>64469.454000000005</v>
      </c>
      <c r="DA39" s="165">
        <v>96243.725</v>
      </c>
      <c r="DB39" s="165">
        <v>90768.347</v>
      </c>
      <c r="DC39" s="165">
        <v>92887.745</v>
      </c>
      <c r="DD39" s="165">
        <v>69310.48400000001</v>
      </c>
      <c r="DE39" s="165">
        <v>75728.554</v>
      </c>
      <c r="DF39" s="165"/>
    </row>
    <row r="40" spans="1:110" s="19" customFormat="1" ht="15.75">
      <c r="A40" s="9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175"/>
      <c r="AK40" s="175"/>
      <c r="AL40" s="175"/>
      <c r="AM40" s="175"/>
      <c r="AN40" s="175"/>
      <c r="AO40" s="175"/>
      <c r="AP40" s="175"/>
      <c r="AQ40" s="175"/>
      <c r="AR40" s="175"/>
      <c r="AS40" s="175"/>
      <c r="AT40" s="175"/>
      <c r="AU40" s="175"/>
      <c r="AV40" s="175"/>
      <c r="AW40" s="175"/>
      <c r="AX40" s="175"/>
      <c r="AY40" s="175"/>
      <c r="AZ40" s="175"/>
      <c r="BA40" s="175"/>
      <c r="BB40" s="175"/>
      <c r="BC40" s="175"/>
      <c r="BD40" s="175"/>
      <c r="BE40" s="175"/>
      <c r="BF40" s="175"/>
      <c r="BG40" s="175"/>
      <c r="BH40" s="175"/>
      <c r="BI40" s="175"/>
      <c r="BJ40" s="175"/>
      <c r="BK40" s="175"/>
      <c r="BL40" s="175"/>
      <c r="BM40" s="175"/>
      <c r="BN40" s="175"/>
      <c r="BO40" s="175"/>
      <c r="BP40" s="175"/>
      <c r="BQ40" s="175"/>
      <c r="BR40" s="175"/>
      <c r="BS40" s="175"/>
      <c r="BT40" s="175"/>
      <c r="BU40" s="175"/>
      <c r="BV40" s="175"/>
      <c r="BW40" s="175"/>
      <c r="BX40" s="175"/>
      <c r="BY40" s="175"/>
      <c r="BZ40" s="175"/>
      <c r="CA40" s="175"/>
      <c r="CB40" s="175"/>
      <c r="CC40" s="175"/>
      <c r="CD40" s="175"/>
      <c r="CE40" s="175"/>
      <c r="CF40" s="175"/>
      <c r="CG40" s="175"/>
      <c r="CH40" s="175"/>
      <c r="CI40" s="175"/>
      <c r="CJ40" s="175"/>
      <c r="CK40" s="175"/>
      <c r="CL40" s="175"/>
      <c r="CM40" s="175"/>
      <c r="CN40" s="175"/>
      <c r="CO40" s="175"/>
      <c r="CP40" s="175"/>
      <c r="CQ40" s="175"/>
      <c r="CR40" s="175"/>
      <c r="CS40" s="176"/>
      <c r="CT40" s="177"/>
      <c r="CU40" s="178"/>
      <c r="CV40" s="178"/>
      <c r="CW40" s="178"/>
      <c r="CX40" s="178"/>
      <c r="CY40" s="178"/>
      <c r="CZ40" s="178"/>
      <c r="DA40" s="178"/>
      <c r="DB40" s="178"/>
      <c r="DC40" s="178"/>
      <c r="DD40" s="178"/>
      <c r="DE40" s="178"/>
      <c r="DF40" s="179"/>
    </row>
    <row r="41" spans="1:110" s="19" customFormat="1" ht="15.75">
      <c r="A41" s="122" t="s">
        <v>62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0"/>
      <c r="AN41" s="180"/>
      <c r="AO41" s="180"/>
      <c r="AP41" s="180"/>
      <c r="AQ41" s="180"/>
      <c r="AR41" s="180"/>
      <c r="AS41" s="180"/>
      <c r="AT41" s="180"/>
      <c r="AU41" s="180"/>
      <c r="AV41" s="180"/>
      <c r="AW41" s="180"/>
      <c r="AX41" s="180"/>
      <c r="AY41" s="180"/>
      <c r="AZ41" s="180"/>
      <c r="BA41" s="180"/>
      <c r="BB41" s="180"/>
      <c r="BC41" s="180"/>
      <c r="BD41" s="180"/>
      <c r="BE41" s="180"/>
      <c r="BF41" s="180"/>
      <c r="BG41" s="180"/>
      <c r="BH41" s="180"/>
      <c r="BI41" s="180"/>
      <c r="BJ41" s="180"/>
      <c r="BK41" s="180"/>
      <c r="BL41" s="180"/>
      <c r="BM41" s="180"/>
      <c r="BN41" s="180"/>
      <c r="BO41" s="180"/>
      <c r="BP41" s="180"/>
      <c r="BQ41" s="180"/>
      <c r="BR41" s="180"/>
      <c r="BS41" s="180"/>
      <c r="BT41" s="180"/>
      <c r="BU41" s="180"/>
      <c r="BV41" s="180"/>
      <c r="BW41" s="180"/>
      <c r="BX41" s="180"/>
      <c r="BY41" s="180"/>
      <c r="BZ41" s="180"/>
      <c r="CA41" s="180"/>
      <c r="CB41" s="180"/>
      <c r="CC41" s="180"/>
      <c r="CD41" s="180"/>
      <c r="CE41" s="180"/>
      <c r="CF41" s="180"/>
      <c r="CG41" s="180"/>
      <c r="CH41" s="180"/>
      <c r="CI41" s="180"/>
      <c r="CJ41" s="180"/>
      <c r="CK41" s="180"/>
      <c r="CL41" s="180"/>
      <c r="CM41" s="180"/>
      <c r="CN41" s="180"/>
      <c r="CO41" s="180"/>
      <c r="CP41" s="180"/>
      <c r="CQ41" s="180"/>
      <c r="CR41" s="180"/>
      <c r="CS41" s="180"/>
      <c r="CT41" s="180"/>
      <c r="CU41" s="180"/>
      <c r="CV41" s="180"/>
      <c r="CW41" s="180"/>
      <c r="CX41" s="180"/>
      <c r="CY41" s="180"/>
      <c r="CZ41" s="180"/>
      <c r="DA41" s="180"/>
      <c r="DB41" s="180"/>
      <c r="DC41" s="180"/>
      <c r="DD41" s="180"/>
      <c r="DE41" s="180"/>
      <c r="DF41" s="182"/>
    </row>
    <row r="42" spans="1:110" s="19" customFormat="1" ht="15.75">
      <c r="A42" s="104"/>
      <c r="B42" s="184"/>
      <c r="C42" s="184"/>
      <c r="D42" s="184"/>
      <c r="E42" s="184"/>
      <c r="F42" s="184"/>
      <c r="G42" s="184"/>
      <c r="H42" s="184"/>
      <c r="I42" s="184"/>
      <c r="J42" s="184"/>
      <c r="K42" s="184"/>
      <c r="L42" s="184"/>
      <c r="M42" s="184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33"/>
      <c r="AJ42" s="133"/>
      <c r="AK42" s="133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87"/>
      <c r="AX42" s="105"/>
      <c r="AY42" s="105"/>
      <c r="AZ42" s="105"/>
      <c r="BA42" s="183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33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5"/>
      <c r="CT42" s="132"/>
      <c r="CU42" s="105"/>
      <c r="CV42" s="105"/>
      <c r="CW42" s="105"/>
      <c r="CX42" s="105"/>
      <c r="CY42" s="105"/>
      <c r="CZ42" s="105"/>
      <c r="DA42" s="105"/>
      <c r="DB42" s="105"/>
      <c r="DC42" s="105"/>
      <c r="DD42" s="105"/>
      <c r="DE42" s="105"/>
      <c r="DF42" s="106"/>
    </row>
    <row r="43" spans="1:97" s="19" customFormat="1" ht="15.75">
      <c r="A43" s="181"/>
      <c r="B43" s="204"/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107"/>
      <c r="O43" s="107"/>
      <c r="P43" s="107"/>
      <c r="Q43" s="107"/>
      <c r="R43" s="107"/>
      <c r="S43" s="107"/>
      <c r="T43" s="77"/>
      <c r="U43" s="77"/>
      <c r="V43" s="77"/>
      <c r="W43" s="107"/>
      <c r="X43" s="10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108"/>
      <c r="AJ43" s="108"/>
      <c r="AK43" s="108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205"/>
      <c r="AX43" s="77"/>
      <c r="AY43" s="77"/>
      <c r="AZ43" s="77"/>
      <c r="BA43" s="206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108"/>
      <c r="CH43" s="108"/>
      <c r="CI43" s="108"/>
      <c r="CJ43" s="108"/>
      <c r="CK43" s="108"/>
      <c r="CL43" s="108"/>
      <c r="CM43" s="77"/>
      <c r="CN43" s="77"/>
      <c r="CO43" s="77"/>
      <c r="CP43" s="77"/>
      <c r="CQ43" s="77"/>
      <c r="CR43" s="77"/>
      <c r="CS43" s="77"/>
    </row>
    <row r="44" spans="1:97" s="19" customFormat="1" ht="15.75">
      <c r="A44" s="181"/>
      <c r="B44" s="207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0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108"/>
      <c r="AJ44" s="108"/>
      <c r="AK44" s="108"/>
      <c r="AL44" s="137"/>
      <c r="AM44" s="137"/>
      <c r="AN44" s="137"/>
      <c r="AO44" s="137"/>
      <c r="AP44" s="137"/>
      <c r="AQ44" s="137"/>
      <c r="AR44" s="138"/>
      <c r="AS44" s="77"/>
      <c r="AT44" s="77"/>
      <c r="AU44" s="77"/>
      <c r="AV44" s="77"/>
      <c r="AW44" s="205"/>
      <c r="AX44" s="77"/>
      <c r="AY44" s="77"/>
      <c r="AZ44" s="77"/>
      <c r="BA44" s="206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108"/>
      <c r="CH44" s="108"/>
      <c r="CI44" s="108"/>
      <c r="CJ44" s="108"/>
      <c r="CK44" s="108"/>
      <c r="CL44" s="108"/>
      <c r="CM44" s="77"/>
      <c r="CN44" s="77"/>
      <c r="CO44" s="77"/>
      <c r="CP44" s="77"/>
      <c r="CQ44" s="77"/>
      <c r="CR44" s="77"/>
      <c r="CS44" s="77"/>
    </row>
    <row r="45" spans="1:97" s="19" customFormat="1" ht="15.75">
      <c r="A45" s="181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108"/>
      <c r="AJ45" s="108"/>
      <c r="AK45" s="108"/>
      <c r="AL45" s="77"/>
      <c r="AM45" s="77"/>
      <c r="AN45" s="77"/>
      <c r="AO45" s="137"/>
      <c r="AP45" s="137"/>
      <c r="AQ45" s="77"/>
      <c r="AR45" s="138"/>
      <c r="AS45" s="138"/>
      <c r="AT45" s="138"/>
      <c r="AU45" s="138"/>
      <c r="AV45" s="138"/>
      <c r="AW45" s="138"/>
      <c r="AX45" s="77"/>
      <c r="AY45" s="77"/>
      <c r="AZ45" s="77"/>
      <c r="BA45" s="206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108"/>
      <c r="CH45" s="108"/>
      <c r="CI45" s="108"/>
      <c r="CJ45" s="108"/>
      <c r="CK45" s="108"/>
      <c r="CL45" s="108"/>
      <c r="CM45" s="77"/>
      <c r="CN45" s="77"/>
      <c r="CO45" s="77"/>
      <c r="CP45" s="77"/>
      <c r="CQ45" s="77"/>
      <c r="CR45" s="77"/>
      <c r="CS45" s="77"/>
    </row>
    <row r="46" spans="1:97" s="19" customFormat="1" ht="15.75">
      <c r="A46" s="18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208"/>
      <c r="AJ46" s="208"/>
      <c r="AK46" s="208"/>
      <c r="AL46" s="137"/>
      <c r="AM46" s="13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206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108"/>
      <c r="CH46" s="108"/>
      <c r="CI46" s="108"/>
      <c r="CJ46" s="108"/>
      <c r="CK46" s="108"/>
      <c r="CL46" s="108"/>
      <c r="CM46" s="77"/>
      <c r="CN46" s="77"/>
      <c r="CO46" s="77"/>
      <c r="CP46" s="77"/>
      <c r="CQ46" s="77"/>
      <c r="CR46" s="77"/>
      <c r="CS46" s="77"/>
    </row>
    <row r="47" spans="1:97" s="19" customFormat="1" ht="15.75">
      <c r="A47" s="181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108"/>
      <c r="AC47" s="108"/>
      <c r="AD47" s="108"/>
      <c r="AE47" s="108"/>
      <c r="AF47" s="108"/>
      <c r="AG47" s="108"/>
      <c r="AH47" s="108"/>
      <c r="AI47" s="108"/>
      <c r="AJ47" s="108"/>
      <c r="AK47" s="108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139"/>
      <c r="AW47" s="139"/>
      <c r="AX47" s="77"/>
      <c r="AY47" s="77"/>
      <c r="AZ47" s="77"/>
      <c r="BA47" s="206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108"/>
      <c r="CH47" s="108"/>
      <c r="CI47" s="108"/>
      <c r="CJ47" s="108"/>
      <c r="CK47" s="108"/>
      <c r="CL47" s="108"/>
      <c r="CM47" s="77"/>
      <c r="CN47" s="77"/>
      <c r="CO47" s="77"/>
      <c r="CP47" s="77"/>
      <c r="CQ47" s="77"/>
      <c r="CR47" s="77"/>
      <c r="CS47" s="77"/>
    </row>
    <row r="48" spans="1:97" s="19" customFormat="1" ht="15.75">
      <c r="A48" s="181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108"/>
      <c r="AJ48" s="108"/>
      <c r="AK48" s="108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206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108"/>
      <c r="CH48" s="108"/>
      <c r="CI48" s="108"/>
      <c r="CJ48" s="108"/>
      <c r="CK48" s="108"/>
      <c r="CL48" s="108"/>
      <c r="CM48" s="77"/>
      <c r="CN48" s="77"/>
      <c r="CO48" s="77"/>
      <c r="CP48" s="77"/>
      <c r="CQ48" s="77"/>
      <c r="CR48" s="77"/>
      <c r="CS48" s="77"/>
    </row>
    <row r="49" spans="1:97" s="19" customFormat="1" ht="15.75">
      <c r="A49" s="181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108"/>
      <c r="AJ49" s="108"/>
      <c r="AK49" s="108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100"/>
      <c r="AW49" s="100"/>
      <c r="AX49" s="77"/>
      <c r="AY49" s="77"/>
      <c r="AZ49" s="77"/>
      <c r="BA49" s="206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108"/>
      <c r="CH49" s="108"/>
      <c r="CI49" s="108"/>
      <c r="CJ49" s="108"/>
      <c r="CK49" s="108"/>
      <c r="CL49" s="108"/>
      <c r="CM49" s="77"/>
      <c r="CN49" s="77"/>
      <c r="CO49" s="77"/>
      <c r="CP49" s="77"/>
      <c r="CQ49" s="77"/>
      <c r="CR49" s="77"/>
      <c r="CS49" s="77"/>
    </row>
    <row r="50" spans="1:97" s="19" customFormat="1" ht="15.75">
      <c r="A50" s="181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46"/>
      <c r="AJ50" s="146"/>
      <c r="AK50" s="146"/>
      <c r="AL50" s="77"/>
      <c r="AM50" s="77"/>
      <c r="AN50" s="77"/>
      <c r="AO50" s="77"/>
      <c r="AP50" s="77"/>
      <c r="AQ50" s="77"/>
      <c r="AR50" s="138"/>
      <c r="AS50" s="138"/>
      <c r="AT50" s="138"/>
      <c r="AU50" s="138"/>
      <c r="AV50" s="138"/>
      <c r="AW50" s="138"/>
      <c r="AX50" s="77"/>
      <c r="AY50" s="77"/>
      <c r="AZ50" s="77"/>
      <c r="BA50" s="206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108"/>
      <c r="CH50" s="108"/>
      <c r="CI50" s="108"/>
      <c r="CJ50" s="108"/>
      <c r="CK50" s="108"/>
      <c r="CL50" s="108"/>
      <c r="CM50" s="77"/>
      <c r="CN50" s="77"/>
      <c r="CO50" s="77"/>
      <c r="CP50" s="77"/>
      <c r="CQ50" s="77"/>
      <c r="CR50" s="77"/>
      <c r="CS50" s="77"/>
    </row>
    <row r="51" spans="1:97" s="19" customFormat="1" ht="15.75">
      <c r="A51" s="181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108"/>
      <c r="AJ51" s="108"/>
      <c r="AK51" s="108"/>
      <c r="AL51" s="147"/>
      <c r="AM51" s="147"/>
      <c r="AN51" s="147"/>
      <c r="AO51" s="147"/>
      <c r="AP51" s="142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206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139"/>
      <c r="CH51" s="139"/>
      <c r="CI51" s="139"/>
      <c r="CJ51" s="139"/>
      <c r="CK51" s="139"/>
      <c r="CL51" s="139"/>
      <c r="CM51" s="77"/>
      <c r="CN51" s="77"/>
      <c r="CO51" s="77"/>
      <c r="CP51" s="77"/>
      <c r="CQ51" s="77"/>
      <c r="CR51" s="77"/>
      <c r="CS51" s="77"/>
    </row>
    <row r="52" spans="1:97" s="2" customFormat="1" ht="15.75">
      <c r="A52" s="181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108"/>
      <c r="AJ52" s="108"/>
      <c r="AK52" s="108"/>
      <c r="AL52" s="148"/>
      <c r="AM52" s="148"/>
      <c r="AN52" s="148"/>
      <c r="AO52" s="148"/>
      <c r="AP52" s="148"/>
      <c r="AQ52" s="148"/>
      <c r="AR52" s="148"/>
      <c r="AS52" s="148"/>
      <c r="AT52" s="148"/>
      <c r="AU52" s="148"/>
      <c r="AV52" s="148"/>
      <c r="AW52" s="148"/>
      <c r="AX52" s="77"/>
      <c r="AY52" s="77"/>
      <c r="AZ52" s="77"/>
      <c r="BA52" s="206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139"/>
      <c r="CH52" s="139"/>
      <c r="CI52" s="139"/>
      <c r="CJ52" s="139"/>
      <c r="CK52" s="139"/>
      <c r="CL52" s="139"/>
      <c r="CM52" s="77"/>
      <c r="CN52" s="77"/>
      <c r="CO52" s="77"/>
      <c r="CP52" s="77"/>
      <c r="CQ52" s="77"/>
      <c r="CR52" s="77"/>
      <c r="CS52" s="77"/>
    </row>
    <row r="53" spans="1:97" s="2" customFormat="1" ht="15.75">
      <c r="A53" s="181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77"/>
      <c r="AX53" s="77"/>
      <c r="AY53" s="77"/>
      <c r="AZ53" s="77"/>
      <c r="BA53" s="206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139"/>
      <c r="CH53" s="139"/>
      <c r="CI53" s="139"/>
      <c r="CJ53" s="139"/>
      <c r="CK53" s="139"/>
      <c r="CL53" s="139"/>
      <c r="CM53" s="77"/>
      <c r="CN53" s="77"/>
      <c r="CO53" s="77"/>
      <c r="CP53" s="77"/>
      <c r="CQ53" s="77"/>
      <c r="CR53" s="77"/>
      <c r="CS53" s="77"/>
    </row>
    <row r="54" spans="1:97" s="2" customFormat="1" ht="15.75">
      <c r="A54" s="209"/>
      <c r="B54" s="77"/>
      <c r="C54" s="100"/>
      <c r="D54" s="100"/>
      <c r="E54" s="107"/>
      <c r="F54" s="107"/>
      <c r="G54" s="107"/>
      <c r="H54" s="107"/>
      <c r="I54" s="107"/>
      <c r="J54" s="107"/>
      <c r="K54" s="107"/>
      <c r="L54" s="107"/>
      <c r="M54" s="10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108"/>
      <c r="AJ54" s="108"/>
      <c r="AK54" s="108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206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139"/>
      <c r="CH54" s="139"/>
      <c r="CI54" s="139"/>
      <c r="CJ54" s="139"/>
      <c r="CK54" s="139"/>
      <c r="CL54" s="139"/>
      <c r="CM54" s="77"/>
      <c r="CN54" s="77"/>
      <c r="CO54" s="77"/>
      <c r="CP54" s="77"/>
      <c r="CQ54" s="77"/>
      <c r="CR54" s="77"/>
      <c r="CS54" s="77"/>
    </row>
    <row r="55" spans="1:97" s="2" customFormat="1" ht="15.75">
      <c r="A55" s="209"/>
      <c r="B55" s="77"/>
      <c r="C55" s="100"/>
      <c r="D55" s="100"/>
      <c r="E55" s="107"/>
      <c r="F55" s="107"/>
      <c r="G55" s="107"/>
      <c r="H55" s="107"/>
      <c r="I55" s="107"/>
      <c r="J55" s="107"/>
      <c r="K55" s="107"/>
      <c r="L55" s="107"/>
      <c r="M55" s="10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108"/>
      <c r="AJ55" s="108"/>
      <c r="AK55" s="108"/>
      <c r="AL55" s="151"/>
      <c r="AM55" s="151"/>
      <c r="AN55" s="151"/>
      <c r="AO55" s="151"/>
      <c r="AP55" s="151"/>
      <c r="AQ55" s="77"/>
      <c r="AR55" s="77"/>
      <c r="AS55" s="77"/>
      <c r="AT55" s="77"/>
      <c r="AU55" s="77"/>
      <c r="AV55" s="77"/>
      <c r="AW55" s="77"/>
      <c r="AX55" s="77"/>
      <c r="AY55" s="77"/>
      <c r="AZ55" s="77"/>
      <c r="BA55" s="206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139"/>
      <c r="CH55" s="139"/>
      <c r="CI55" s="139"/>
      <c r="CJ55" s="139"/>
      <c r="CK55" s="139"/>
      <c r="CL55" s="139"/>
      <c r="CM55" s="77"/>
      <c r="CN55" s="77"/>
      <c r="CO55" s="77"/>
      <c r="CP55" s="77"/>
      <c r="CQ55" s="77"/>
      <c r="CR55" s="77"/>
      <c r="CS55" s="77"/>
    </row>
    <row r="56" spans="1:97" s="2" customFormat="1" ht="15.75">
      <c r="A56" s="209"/>
      <c r="B56" s="77"/>
      <c r="C56" s="100"/>
      <c r="D56" s="100"/>
      <c r="E56" s="107"/>
      <c r="F56" s="107"/>
      <c r="G56" s="107"/>
      <c r="H56" s="107"/>
      <c r="I56" s="107"/>
      <c r="J56" s="107"/>
      <c r="K56" s="107"/>
      <c r="L56" s="107"/>
      <c r="M56" s="10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108"/>
      <c r="AJ56" s="108"/>
      <c r="AK56" s="108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206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139"/>
      <c r="CH56" s="139"/>
      <c r="CI56" s="139"/>
      <c r="CJ56" s="139"/>
      <c r="CK56" s="139"/>
      <c r="CL56" s="139"/>
      <c r="CM56" s="77"/>
      <c r="CN56" s="77"/>
      <c r="CO56" s="77"/>
      <c r="CP56" s="77"/>
      <c r="CQ56" s="77"/>
      <c r="CR56" s="77"/>
      <c r="CS56" s="77"/>
    </row>
    <row r="57" spans="1:97" s="2" customFormat="1" ht="15.75">
      <c r="A57" s="209"/>
      <c r="B57" s="77"/>
      <c r="C57" s="100"/>
      <c r="D57" s="100"/>
      <c r="E57" s="107"/>
      <c r="F57" s="107"/>
      <c r="G57" s="107"/>
      <c r="H57" s="107"/>
      <c r="I57" s="107"/>
      <c r="J57" s="107"/>
      <c r="K57" s="107"/>
      <c r="L57" s="107"/>
      <c r="M57" s="10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108"/>
      <c r="AJ57" s="108"/>
      <c r="AK57" s="108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206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139"/>
      <c r="CH57" s="139"/>
      <c r="CI57" s="139"/>
      <c r="CJ57" s="139"/>
      <c r="CK57" s="139"/>
      <c r="CL57" s="139"/>
      <c r="CM57" s="77"/>
      <c r="CN57" s="77"/>
      <c r="CO57" s="77"/>
      <c r="CP57" s="77"/>
      <c r="CQ57" s="77"/>
      <c r="CR57" s="77"/>
      <c r="CS57" s="77"/>
    </row>
    <row r="58" spans="1:97" s="2" customFormat="1" ht="15.75">
      <c r="A58" s="209"/>
      <c r="B58" s="77"/>
      <c r="C58" s="100"/>
      <c r="D58" s="100"/>
      <c r="E58" s="107"/>
      <c r="F58" s="107"/>
      <c r="G58" s="107"/>
      <c r="H58" s="107"/>
      <c r="I58" s="107"/>
      <c r="J58" s="107"/>
      <c r="K58" s="107"/>
      <c r="L58" s="107"/>
      <c r="M58" s="10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108"/>
      <c r="AJ58" s="108"/>
      <c r="AK58" s="108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206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139"/>
      <c r="CH58" s="139"/>
      <c r="CI58" s="139"/>
      <c r="CJ58" s="139"/>
      <c r="CK58" s="139"/>
      <c r="CL58" s="139"/>
      <c r="CM58" s="77"/>
      <c r="CN58" s="77"/>
      <c r="CO58" s="77"/>
      <c r="CP58" s="77"/>
      <c r="CQ58" s="77"/>
      <c r="CR58" s="77"/>
      <c r="CS58" s="77"/>
    </row>
    <row r="59" spans="1:97" s="2" customFormat="1" ht="15.75">
      <c r="A59" s="209"/>
      <c r="B59" s="77"/>
      <c r="C59" s="100"/>
      <c r="D59" s="100"/>
      <c r="E59" s="107"/>
      <c r="F59" s="107"/>
      <c r="G59" s="107"/>
      <c r="H59" s="107"/>
      <c r="I59" s="107"/>
      <c r="J59" s="107"/>
      <c r="K59" s="107"/>
      <c r="L59" s="107"/>
      <c r="M59" s="10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108"/>
      <c r="AJ59" s="108"/>
      <c r="AK59" s="108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206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</row>
    <row r="60" spans="1:97" s="2" customFormat="1" ht="15.75">
      <c r="A60" s="209"/>
      <c r="B60" s="77"/>
      <c r="C60" s="100"/>
      <c r="D60" s="100"/>
      <c r="E60" s="107"/>
      <c r="F60" s="107"/>
      <c r="G60" s="107"/>
      <c r="H60" s="107"/>
      <c r="I60" s="107"/>
      <c r="J60" s="107"/>
      <c r="K60" s="107"/>
      <c r="L60" s="107"/>
      <c r="M60" s="10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108"/>
      <c r="AJ60" s="108"/>
      <c r="AK60" s="108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206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</row>
    <row r="61" spans="1:97" s="2" customFormat="1" ht="15.75">
      <c r="A61" s="209"/>
      <c r="B61" s="77"/>
      <c r="C61" s="100"/>
      <c r="D61" s="100"/>
      <c r="E61" s="107"/>
      <c r="F61" s="107"/>
      <c r="G61" s="107"/>
      <c r="H61" s="107"/>
      <c r="I61" s="107"/>
      <c r="J61" s="107"/>
      <c r="K61" s="107"/>
      <c r="L61" s="107"/>
      <c r="M61" s="10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108"/>
      <c r="AJ61" s="108"/>
      <c r="AK61" s="108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206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</row>
    <row r="62" spans="1:97" s="2" customFormat="1" ht="15.75">
      <c r="A62" s="209"/>
      <c r="B62" s="77"/>
      <c r="C62" s="100"/>
      <c r="D62" s="100"/>
      <c r="E62" s="107"/>
      <c r="F62" s="107"/>
      <c r="G62" s="107"/>
      <c r="H62" s="107"/>
      <c r="I62" s="107"/>
      <c r="J62" s="107"/>
      <c r="K62" s="107"/>
      <c r="L62" s="107"/>
      <c r="M62" s="10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108"/>
      <c r="AJ62" s="108"/>
      <c r="AK62" s="108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206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</row>
    <row r="63" spans="1:97" s="2" customFormat="1" ht="15.75">
      <c r="A63" s="209"/>
      <c r="B63" s="77"/>
      <c r="C63" s="100"/>
      <c r="D63" s="100"/>
      <c r="E63" s="107"/>
      <c r="F63" s="107"/>
      <c r="G63" s="107"/>
      <c r="H63" s="107"/>
      <c r="I63" s="107"/>
      <c r="J63" s="107"/>
      <c r="K63" s="107"/>
      <c r="L63" s="107"/>
      <c r="M63" s="10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108"/>
      <c r="AJ63" s="108"/>
      <c r="AK63" s="108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206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</row>
    <row r="64" spans="1:97" s="2" customFormat="1" ht="15.75">
      <c r="A64" s="209"/>
      <c r="B64" s="77"/>
      <c r="C64" s="100"/>
      <c r="D64" s="100"/>
      <c r="E64" s="107"/>
      <c r="F64" s="107"/>
      <c r="G64" s="107"/>
      <c r="H64" s="107"/>
      <c r="I64" s="107"/>
      <c r="J64" s="107"/>
      <c r="K64" s="107"/>
      <c r="L64" s="107"/>
      <c r="M64" s="10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108"/>
      <c r="AJ64" s="108"/>
      <c r="AK64" s="108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206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</row>
    <row r="65" spans="1:97" s="2" customFormat="1" ht="15.75">
      <c r="A65" s="209"/>
      <c r="B65" s="77"/>
      <c r="C65" s="100"/>
      <c r="D65" s="100"/>
      <c r="E65" s="107"/>
      <c r="F65" s="107"/>
      <c r="G65" s="107"/>
      <c r="H65" s="107"/>
      <c r="I65" s="107"/>
      <c r="J65" s="107"/>
      <c r="K65" s="107"/>
      <c r="L65" s="107"/>
      <c r="M65" s="10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108"/>
      <c r="AJ65" s="108"/>
      <c r="AK65" s="108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206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</row>
    <row r="66" spans="1:97" s="2" customFormat="1" ht="15.75">
      <c r="A66" s="209"/>
      <c r="B66" s="77"/>
      <c r="C66" s="100"/>
      <c r="D66" s="100"/>
      <c r="E66" s="107"/>
      <c r="F66" s="107"/>
      <c r="G66" s="107"/>
      <c r="H66" s="107"/>
      <c r="I66" s="107"/>
      <c r="J66" s="107"/>
      <c r="K66" s="107"/>
      <c r="L66" s="107"/>
      <c r="M66" s="10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108"/>
      <c r="AJ66" s="108"/>
      <c r="AK66" s="108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206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</row>
    <row r="67" spans="1:53" s="2" customFormat="1" ht="15.75">
      <c r="A67" s="209"/>
      <c r="B67" s="77"/>
      <c r="C67" s="100"/>
      <c r="D67" s="100"/>
      <c r="E67" s="107"/>
      <c r="F67" s="107"/>
      <c r="G67" s="107"/>
      <c r="H67" s="107"/>
      <c r="I67" s="107"/>
      <c r="J67" s="107"/>
      <c r="K67" s="107"/>
      <c r="L67" s="107"/>
      <c r="M67" s="10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108"/>
      <c r="AJ67" s="108"/>
      <c r="AK67" s="108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206"/>
    </row>
    <row r="68" spans="1:53" s="2" customFormat="1" ht="15.75">
      <c r="A68" s="209"/>
      <c r="B68" s="77"/>
      <c r="C68" s="100"/>
      <c r="D68" s="100"/>
      <c r="E68" s="107"/>
      <c r="F68" s="107"/>
      <c r="G68" s="107"/>
      <c r="H68" s="107"/>
      <c r="I68" s="107"/>
      <c r="J68" s="107"/>
      <c r="K68" s="107"/>
      <c r="L68" s="107"/>
      <c r="M68" s="10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108"/>
      <c r="AJ68" s="108"/>
      <c r="AK68" s="108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206"/>
    </row>
    <row r="69" spans="1:53" s="2" customFormat="1" ht="15.75">
      <c r="A69" s="209"/>
      <c r="B69" s="77"/>
      <c r="C69" s="100"/>
      <c r="D69" s="100"/>
      <c r="E69" s="107"/>
      <c r="F69" s="107"/>
      <c r="G69" s="107"/>
      <c r="H69" s="107"/>
      <c r="I69" s="107"/>
      <c r="J69" s="107"/>
      <c r="K69" s="107"/>
      <c r="L69" s="107"/>
      <c r="M69" s="10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108"/>
      <c r="AJ69" s="108"/>
      <c r="AK69" s="108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206"/>
    </row>
    <row r="70" spans="1:53" s="2" customFormat="1" ht="15.75">
      <c r="A70" s="181"/>
      <c r="B70" s="77"/>
      <c r="C70" s="100"/>
      <c r="D70" s="100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108"/>
      <c r="AJ70" s="108"/>
      <c r="AK70" s="108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</row>
    <row r="71" spans="1:53" s="2" customFormat="1" ht="15.75">
      <c r="A71" s="181"/>
      <c r="B71" s="77"/>
      <c r="C71" s="100"/>
      <c r="D71" s="100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108"/>
      <c r="AJ71" s="108"/>
      <c r="AK71" s="108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</row>
    <row r="72" spans="1:53" s="2" customFormat="1" ht="15.75">
      <c r="A72" s="181"/>
      <c r="B72" s="77"/>
      <c r="C72" s="100"/>
      <c r="D72" s="100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108"/>
      <c r="AJ72" s="108"/>
      <c r="AK72" s="108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</row>
    <row r="73" spans="1:53" s="2" customFormat="1" ht="15.75">
      <c r="A73" s="181"/>
      <c r="B73" s="77"/>
      <c r="C73" s="100"/>
      <c r="D73" s="100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108"/>
      <c r="AJ73" s="108"/>
      <c r="AK73" s="108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</row>
    <row r="74" spans="1:53" s="2" customFormat="1" ht="15.75">
      <c r="A74" s="181"/>
      <c r="B74" s="77"/>
      <c r="C74" s="100"/>
      <c r="D74" s="100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108"/>
      <c r="AJ74" s="108"/>
      <c r="AK74" s="108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</row>
    <row r="75" spans="1:53" s="2" customFormat="1" ht="15.75">
      <c r="A75" s="181"/>
      <c r="B75" s="77"/>
      <c r="C75" s="100"/>
      <c r="D75" s="100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108"/>
      <c r="AJ75" s="108"/>
      <c r="AK75" s="108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</row>
    <row r="76" spans="1:53" s="2" customFormat="1" ht="15.75">
      <c r="A76" s="181"/>
      <c r="B76" s="77"/>
      <c r="C76" s="100"/>
      <c r="D76" s="100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108"/>
      <c r="AJ76" s="108"/>
      <c r="AK76" s="108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</row>
    <row r="77" spans="1:53" s="2" customFormat="1" ht="15.75">
      <c r="A77" s="181"/>
      <c r="B77" s="77"/>
      <c r="C77" s="100"/>
      <c r="D77" s="100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108"/>
      <c r="AJ77" s="108"/>
      <c r="AK77" s="108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</row>
    <row r="78" spans="1:53" s="2" customFormat="1" ht="15.75">
      <c r="A78" s="181"/>
      <c r="B78" s="77"/>
      <c r="C78" s="100"/>
      <c r="D78" s="100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108"/>
      <c r="AJ78" s="108"/>
      <c r="AK78" s="108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</row>
    <row r="79" spans="1:53" s="2" customFormat="1" ht="15.75">
      <c r="A79" s="181"/>
      <c r="B79" s="77"/>
      <c r="C79" s="100"/>
      <c r="D79" s="100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108"/>
      <c r="AJ79" s="108"/>
      <c r="AK79" s="108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</row>
    <row r="80" spans="1:53" s="2" customFormat="1" ht="15.75">
      <c r="A80" s="181"/>
      <c r="B80" s="77"/>
      <c r="C80" s="100"/>
      <c r="D80" s="100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108"/>
      <c r="AJ80" s="108"/>
      <c r="AK80" s="108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</row>
    <row r="81" spans="1:53" s="2" customFormat="1" ht="15.75">
      <c r="A81" s="181"/>
      <c r="B81" s="77"/>
      <c r="C81" s="100"/>
      <c r="D81" s="100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108"/>
      <c r="AJ81" s="108"/>
      <c r="AK81" s="108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</row>
    <row r="82" spans="1:97" s="2" customFormat="1" ht="15.75">
      <c r="A82" s="181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108"/>
      <c r="AJ82" s="108"/>
      <c r="AK82" s="108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</row>
    <row r="83" spans="1:97" s="2" customFormat="1" ht="15.75">
      <c r="A83" s="181"/>
      <c r="B83" s="7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108"/>
      <c r="AJ83" s="108"/>
      <c r="AK83" s="108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</row>
    <row r="84" spans="1:97" s="2" customFormat="1" ht="15.75">
      <c r="A84" s="181"/>
      <c r="B84" s="7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108"/>
      <c r="AJ84" s="108"/>
      <c r="AK84" s="108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</row>
    <row r="85" spans="1:97" s="2" customFormat="1" ht="15.75">
      <c r="A85" s="181"/>
      <c r="B85" s="7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108"/>
      <c r="AJ85" s="108"/>
      <c r="AK85" s="108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</row>
    <row r="86" spans="1:97" s="2" customFormat="1" ht="15.75">
      <c r="A86" s="181"/>
      <c r="B86" s="7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108"/>
      <c r="AJ86" s="108"/>
      <c r="AK86" s="108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</row>
    <row r="87" spans="1:97" s="2" customFormat="1" ht="15.75">
      <c r="A87" s="181"/>
      <c r="B87" s="7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108"/>
      <c r="AJ87" s="108"/>
      <c r="AK87" s="108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</row>
    <row r="88" spans="1:97" s="2" customFormat="1" ht="15.75">
      <c r="A88" s="181"/>
      <c r="B88" s="7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108"/>
      <c r="AJ88" s="108"/>
      <c r="AK88" s="108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</row>
    <row r="89" spans="1:97" s="2" customFormat="1" ht="15.75">
      <c r="A89" s="181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108"/>
      <c r="AJ89" s="108"/>
      <c r="AK89" s="108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</row>
    <row r="90" spans="1:97" s="2" customFormat="1" ht="15.75">
      <c r="A90" s="181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108"/>
      <c r="AJ90" s="108"/>
      <c r="AK90" s="108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</row>
    <row r="91" spans="1:97" s="2" customFormat="1" ht="15.75">
      <c r="A91" s="181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108"/>
      <c r="AJ91" s="108"/>
      <c r="AK91" s="108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</row>
    <row r="92" spans="1:97" s="2" customFormat="1" ht="15.75">
      <c r="A92" s="181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108"/>
      <c r="AJ92" s="108"/>
      <c r="AK92" s="108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</row>
    <row r="93" spans="1:97" s="2" customFormat="1" ht="15.75">
      <c r="A93" s="181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108"/>
      <c r="AJ93" s="108"/>
      <c r="AK93" s="108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</row>
    <row r="94" spans="1:97" s="2" customFormat="1" ht="15.75">
      <c r="A94" s="181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108"/>
      <c r="AJ94" s="108"/>
      <c r="AK94" s="108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</row>
    <row r="95" spans="1:97" s="2" customFormat="1" ht="15.75">
      <c r="A95" s="181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108"/>
      <c r="AJ95" s="108"/>
      <c r="AK95" s="108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</row>
    <row r="96" spans="1:97" s="2" customFormat="1" ht="15.75">
      <c r="A96" s="181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108"/>
      <c r="AJ96" s="108"/>
      <c r="AK96" s="108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</row>
    <row r="97" spans="1:97" s="2" customFormat="1" ht="15.75">
      <c r="A97" s="181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108"/>
      <c r="AJ97" s="108"/>
      <c r="AK97" s="108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</row>
    <row r="98" spans="1:97" s="2" customFormat="1" ht="15.75">
      <c r="A98" s="181"/>
      <c r="B98" s="7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108"/>
      <c r="AJ98" s="108"/>
      <c r="AK98" s="108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</row>
    <row r="99" spans="1:97" s="2" customFormat="1" ht="15.75">
      <c r="A99" s="181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108"/>
      <c r="AJ99" s="108"/>
      <c r="AK99" s="108"/>
      <c r="AL99" s="77"/>
      <c r="AM99" s="77"/>
      <c r="AN99" s="77"/>
      <c r="AO99" s="77"/>
      <c r="AP99" s="77"/>
      <c r="AQ99" s="77"/>
      <c r="AR99" s="77"/>
      <c r="AS99" s="77"/>
      <c r="AT99" s="77"/>
      <c r="AU99" s="77"/>
      <c r="AV99" s="77"/>
      <c r="AW99" s="77"/>
      <c r="AX99" s="77"/>
      <c r="AY99" s="77"/>
      <c r="AZ99" s="77"/>
      <c r="BA99" s="77"/>
      <c r="BB99" s="77"/>
      <c r="BC99" s="77"/>
      <c r="BD99" s="77"/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7"/>
      <c r="BY99" s="77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7"/>
      <c r="CR99" s="77"/>
      <c r="CS99" s="77"/>
    </row>
    <row r="100" spans="1:97" s="2" customFormat="1" ht="15.75">
      <c r="A100" s="181"/>
      <c r="B100" s="7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108"/>
      <c r="AJ100" s="108"/>
      <c r="AK100" s="108"/>
      <c r="AL100" s="77"/>
      <c r="AM100" s="77"/>
      <c r="AN100" s="77"/>
      <c r="AO100" s="77"/>
      <c r="AP100" s="77"/>
      <c r="AQ100" s="77"/>
      <c r="AR100" s="77"/>
      <c r="AS100" s="77"/>
      <c r="AT100" s="77"/>
      <c r="AU100" s="77"/>
      <c r="AV100" s="77"/>
      <c r="AW100" s="77"/>
      <c r="AX100" s="77"/>
      <c r="AY100" s="77"/>
      <c r="AZ100" s="77"/>
      <c r="BA100" s="77"/>
      <c r="BB100" s="77"/>
      <c r="BC100" s="77"/>
      <c r="BD100" s="77"/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7"/>
      <c r="BY100" s="77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7"/>
      <c r="CR100" s="77"/>
      <c r="CS100" s="77"/>
    </row>
    <row r="101" spans="1:97" s="2" customFormat="1" ht="15.75">
      <c r="A101" s="181"/>
      <c r="B101" s="7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108"/>
      <c r="AJ101" s="108"/>
      <c r="AK101" s="108"/>
      <c r="AL101" s="77"/>
      <c r="AM101" s="77"/>
      <c r="AN101" s="77"/>
      <c r="AO101" s="77"/>
      <c r="AP101" s="77"/>
      <c r="AQ101" s="77"/>
      <c r="AR101" s="77"/>
      <c r="AS101" s="77"/>
      <c r="AT101" s="77"/>
      <c r="AU101" s="77"/>
      <c r="AV101" s="77"/>
      <c r="AW101" s="77"/>
      <c r="AX101" s="77"/>
      <c r="AY101" s="77"/>
      <c r="AZ101" s="77"/>
      <c r="BA101" s="77"/>
      <c r="BB101" s="77"/>
      <c r="BC101" s="77"/>
      <c r="BD101" s="77"/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7"/>
      <c r="BY101" s="77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7"/>
      <c r="CR101" s="77"/>
      <c r="CS101" s="77"/>
    </row>
    <row r="102" spans="1:97" s="2" customFormat="1" ht="15.75">
      <c r="A102" s="181"/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108"/>
      <c r="AJ102" s="108"/>
      <c r="AK102" s="108"/>
      <c r="AL102" s="77"/>
      <c r="AM102" s="77"/>
      <c r="AN102" s="77"/>
      <c r="AO102" s="77"/>
      <c r="AP102" s="77"/>
      <c r="AQ102" s="77"/>
      <c r="AR102" s="77"/>
      <c r="AS102" s="77"/>
      <c r="AT102" s="77"/>
      <c r="AU102" s="77"/>
      <c r="AV102" s="77"/>
      <c r="AW102" s="77"/>
      <c r="AX102" s="77"/>
      <c r="AY102" s="77"/>
      <c r="AZ102" s="77"/>
      <c r="BA102" s="77"/>
      <c r="BB102" s="77"/>
      <c r="BC102" s="77"/>
      <c r="BD102" s="77"/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7"/>
      <c r="BY102" s="77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7"/>
      <c r="CR102" s="77"/>
      <c r="CS102" s="77"/>
    </row>
    <row r="103" spans="1:97" s="2" customFormat="1" ht="15.75">
      <c r="A103" s="181"/>
      <c r="B103" s="7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108"/>
      <c r="AJ103" s="108"/>
      <c r="AK103" s="108"/>
      <c r="AL103" s="77"/>
      <c r="AM103" s="77"/>
      <c r="AN103" s="77"/>
      <c r="AO103" s="77"/>
      <c r="AP103" s="77"/>
      <c r="AQ103" s="77"/>
      <c r="AR103" s="77"/>
      <c r="AS103" s="77"/>
      <c r="AT103" s="77"/>
      <c r="AU103" s="77"/>
      <c r="AV103" s="77"/>
      <c r="AW103" s="77"/>
      <c r="AX103" s="77"/>
      <c r="AY103" s="77"/>
      <c r="AZ103" s="77"/>
      <c r="BA103" s="77"/>
      <c r="BB103" s="77"/>
      <c r="BC103" s="77"/>
      <c r="BD103" s="77"/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7"/>
      <c r="BY103" s="77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7"/>
      <c r="CR103" s="77"/>
      <c r="CS103" s="77"/>
    </row>
    <row r="104" spans="1:97" s="2" customFormat="1" ht="15.75">
      <c r="A104" s="181"/>
      <c r="B104" s="7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108"/>
      <c r="AJ104" s="108"/>
      <c r="AK104" s="108"/>
      <c r="AL104" s="77"/>
      <c r="AM104" s="77"/>
      <c r="AN104" s="77"/>
      <c r="AO104" s="77"/>
      <c r="AP104" s="77"/>
      <c r="AQ104" s="77"/>
      <c r="AR104" s="77"/>
      <c r="AS104" s="77"/>
      <c r="AT104" s="77"/>
      <c r="AU104" s="77"/>
      <c r="AV104" s="77"/>
      <c r="AW104" s="77"/>
      <c r="AX104" s="77"/>
      <c r="AY104" s="77"/>
      <c r="AZ104" s="77"/>
      <c r="BA104" s="77"/>
      <c r="BB104" s="77"/>
      <c r="BC104" s="77"/>
      <c r="BD104" s="77"/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7"/>
      <c r="BY104" s="77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7"/>
      <c r="CR104" s="77"/>
      <c r="CS104" s="77"/>
    </row>
    <row r="105" spans="1:97" s="2" customFormat="1" ht="15.75">
      <c r="A105" s="181"/>
      <c r="B105" s="7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108"/>
      <c r="AJ105" s="108"/>
      <c r="AK105" s="108"/>
      <c r="AL105" s="77"/>
      <c r="AM105" s="77"/>
      <c r="AN105" s="77"/>
      <c r="AO105" s="77"/>
      <c r="AP105" s="77"/>
      <c r="AQ105" s="77"/>
      <c r="AR105" s="77"/>
      <c r="AS105" s="77"/>
      <c r="AT105" s="77"/>
      <c r="AU105" s="77"/>
      <c r="AV105" s="77"/>
      <c r="AW105" s="77"/>
      <c r="AX105" s="77"/>
      <c r="AY105" s="77"/>
      <c r="AZ105" s="77"/>
      <c r="BA105" s="77"/>
      <c r="BB105" s="77"/>
      <c r="BC105" s="77"/>
      <c r="BD105" s="77"/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7"/>
      <c r="BY105" s="77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7"/>
      <c r="CR105" s="77"/>
      <c r="CS105" s="77"/>
    </row>
    <row r="106" spans="1:97" s="2" customFormat="1" ht="15.75">
      <c r="A106" s="181"/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108"/>
      <c r="AJ106" s="108"/>
      <c r="AK106" s="108"/>
      <c r="AL106" s="77"/>
      <c r="AM106" s="77"/>
      <c r="AN106" s="77"/>
      <c r="AO106" s="77"/>
      <c r="AP106" s="77"/>
      <c r="AQ106" s="77"/>
      <c r="AR106" s="77"/>
      <c r="AS106" s="77"/>
      <c r="AT106" s="77"/>
      <c r="AU106" s="77"/>
      <c r="AV106" s="77"/>
      <c r="AW106" s="77"/>
      <c r="AX106" s="77"/>
      <c r="AY106" s="77"/>
      <c r="AZ106" s="77"/>
      <c r="BA106" s="77"/>
      <c r="BB106" s="77"/>
      <c r="BC106" s="77"/>
      <c r="BD106" s="77"/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7"/>
      <c r="BY106" s="77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7"/>
      <c r="CR106" s="77"/>
      <c r="CS106" s="77"/>
    </row>
    <row r="107" spans="1:97" s="2" customFormat="1" ht="15.75">
      <c r="A107" s="181"/>
      <c r="B107" s="7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108"/>
      <c r="AJ107" s="108"/>
      <c r="AK107" s="108"/>
      <c r="AL107" s="77"/>
      <c r="AM107" s="77"/>
      <c r="AN107" s="77"/>
      <c r="AO107" s="77"/>
      <c r="AP107" s="77"/>
      <c r="AQ107" s="77"/>
      <c r="AR107" s="77"/>
      <c r="AS107" s="77"/>
      <c r="AT107" s="77"/>
      <c r="AU107" s="77"/>
      <c r="AV107" s="77"/>
      <c r="AW107" s="77"/>
      <c r="AX107" s="77"/>
      <c r="AY107" s="77"/>
      <c r="AZ107" s="77"/>
      <c r="BA107" s="77"/>
      <c r="BB107" s="77"/>
      <c r="BC107" s="77"/>
      <c r="BD107" s="77"/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7"/>
      <c r="BY107" s="77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7"/>
      <c r="CR107" s="77"/>
      <c r="CS107" s="77"/>
    </row>
    <row r="108" spans="1:97" s="2" customFormat="1" ht="15.75">
      <c r="A108" s="181"/>
      <c r="B108" s="7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108"/>
      <c r="AJ108" s="108"/>
      <c r="AK108" s="108"/>
      <c r="AL108" s="77"/>
      <c r="AM108" s="77"/>
      <c r="AN108" s="77"/>
      <c r="AO108" s="77"/>
      <c r="AP108" s="77"/>
      <c r="AQ108" s="77"/>
      <c r="AR108" s="77"/>
      <c r="AS108" s="77"/>
      <c r="AT108" s="77"/>
      <c r="AU108" s="77"/>
      <c r="AV108" s="77"/>
      <c r="AW108" s="77"/>
      <c r="AX108" s="77"/>
      <c r="AY108" s="77"/>
      <c r="AZ108" s="77"/>
      <c r="BA108" s="77"/>
      <c r="BB108" s="77"/>
      <c r="BC108" s="77"/>
      <c r="BD108" s="77"/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7"/>
      <c r="BY108" s="77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7"/>
      <c r="CR108" s="77"/>
      <c r="CS108" s="77"/>
    </row>
    <row r="109" spans="1:97" s="2" customFormat="1" ht="15.75">
      <c r="A109" s="181"/>
      <c r="B109" s="7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108"/>
      <c r="AJ109" s="108"/>
      <c r="AK109" s="108"/>
      <c r="AL109" s="77"/>
      <c r="AM109" s="77"/>
      <c r="AN109" s="77"/>
      <c r="AO109" s="77"/>
      <c r="AP109" s="77"/>
      <c r="AQ109" s="77"/>
      <c r="AR109" s="77"/>
      <c r="AS109" s="77"/>
      <c r="AT109" s="77"/>
      <c r="AU109" s="77"/>
      <c r="AV109" s="77"/>
      <c r="AW109" s="77"/>
      <c r="AX109" s="77"/>
      <c r="AY109" s="77"/>
      <c r="AZ109" s="77"/>
      <c r="BA109" s="77"/>
      <c r="BB109" s="77"/>
      <c r="BC109" s="77"/>
      <c r="BD109" s="77"/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7"/>
      <c r="BY109" s="77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7"/>
      <c r="CR109" s="77"/>
      <c r="CS109" s="77"/>
    </row>
    <row r="110" spans="1:97" s="2" customFormat="1" ht="15.75">
      <c r="A110" s="181"/>
      <c r="B110" s="7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108"/>
      <c r="AJ110" s="108"/>
      <c r="AK110" s="108"/>
      <c r="AL110" s="77"/>
      <c r="AM110" s="77"/>
      <c r="AN110" s="77"/>
      <c r="AO110" s="77"/>
      <c r="AP110" s="77"/>
      <c r="AQ110" s="77"/>
      <c r="AR110" s="77"/>
      <c r="AS110" s="77"/>
      <c r="AT110" s="77"/>
      <c r="AU110" s="77"/>
      <c r="AV110" s="77"/>
      <c r="AW110" s="77"/>
      <c r="AX110" s="77"/>
      <c r="AY110" s="77"/>
      <c r="AZ110" s="77"/>
      <c r="BA110" s="77"/>
      <c r="BB110" s="77"/>
      <c r="BC110" s="77"/>
      <c r="BD110" s="77"/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7"/>
      <c r="BY110" s="77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7"/>
      <c r="CR110" s="77"/>
      <c r="CS110" s="77"/>
    </row>
    <row r="111" spans="1:97" s="2" customFormat="1" ht="15.75">
      <c r="A111" s="181"/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108"/>
      <c r="AJ111" s="108"/>
      <c r="AK111" s="108"/>
      <c r="AL111" s="77"/>
      <c r="AM111" s="77"/>
      <c r="AN111" s="77"/>
      <c r="AO111" s="77"/>
      <c r="AP111" s="77"/>
      <c r="AQ111" s="77"/>
      <c r="AR111" s="77"/>
      <c r="AS111" s="77"/>
      <c r="AT111" s="77"/>
      <c r="AU111" s="77"/>
      <c r="AV111" s="77"/>
      <c r="AW111" s="77"/>
      <c r="AX111" s="77"/>
      <c r="AY111" s="77"/>
      <c r="AZ111" s="77"/>
      <c r="BA111" s="77"/>
      <c r="BB111" s="77"/>
      <c r="BC111" s="77"/>
      <c r="BD111" s="77"/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7"/>
      <c r="BY111" s="77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7"/>
      <c r="CR111" s="77"/>
      <c r="CS111" s="77"/>
    </row>
    <row r="112" spans="1:97" s="2" customFormat="1" ht="15.75">
      <c r="A112" s="181"/>
      <c r="B112" s="7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108"/>
      <c r="AJ112" s="108"/>
      <c r="AK112" s="108"/>
      <c r="AL112" s="77"/>
      <c r="AM112" s="77"/>
      <c r="AN112" s="77"/>
      <c r="AO112" s="77"/>
      <c r="AP112" s="77"/>
      <c r="AQ112" s="77"/>
      <c r="AR112" s="77"/>
      <c r="AS112" s="77"/>
      <c r="AT112" s="77"/>
      <c r="AU112" s="77"/>
      <c r="AV112" s="77"/>
      <c r="AW112" s="77"/>
      <c r="AX112" s="77"/>
      <c r="AY112" s="77"/>
      <c r="AZ112" s="77"/>
      <c r="BA112" s="77"/>
      <c r="BB112" s="77"/>
      <c r="BC112" s="77"/>
      <c r="BD112" s="77"/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7"/>
      <c r="BY112" s="77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7"/>
      <c r="CR112" s="77"/>
      <c r="CS112" s="77"/>
    </row>
    <row r="113" spans="1:97" s="2" customFormat="1" ht="15.75">
      <c r="A113" s="181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108"/>
      <c r="AJ113" s="108"/>
      <c r="AK113" s="108"/>
      <c r="AL113" s="77"/>
      <c r="AM113" s="77"/>
      <c r="AN113" s="77"/>
      <c r="AO113" s="77"/>
      <c r="AP113" s="77"/>
      <c r="AQ113" s="77"/>
      <c r="AR113" s="77"/>
      <c r="AS113" s="77"/>
      <c r="AT113" s="77"/>
      <c r="AU113" s="77"/>
      <c r="AV113" s="77"/>
      <c r="AW113" s="77"/>
      <c r="AX113" s="77"/>
      <c r="AY113" s="77"/>
      <c r="AZ113" s="77"/>
      <c r="BA113" s="77"/>
      <c r="BB113" s="77"/>
      <c r="BC113" s="77"/>
      <c r="BD113" s="77"/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7"/>
      <c r="BY113" s="77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7"/>
      <c r="CR113" s="77"/>
      <c r="CS113" s="77"/>
    </row>
    <row r="114" spans="1:97" s="2" customFormat="1" ht="15.75">
      <c r="A114" s="181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108"/>
      <c r="AJ114" s="108"/>
      <c r="AK114" s="108"/>
      <c r="AL114" s="77"/>
      <c r="AM114" s="77"/>
      <c r="AN114" s="77"/>
      <c r="AO114" s="77"/>
      <c r="AP114" s="77"/>
      <c r="AQ114" s="77"/>
      <c r="AR114" s="77"/>
      <c r="AS114" s="77"/>
      <c r="AT114" s="77"/>
      <c r="AU114" s="77"/>
      <c r="AV114" s="77"/>
      <c r="AW114" s="77"/>
      <c r="AX114" s="77"/>
      <c r="AY114" s="77"/>
      <c r="AZ114" s="77"/>
      <c r="BA114" s="77"/>
      <c r="BB114" s="77"/>
      <c r="BC114" s="77"/>
      <c r="BD114" s="77"/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7"/>
      <c r="BY114" s="77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7"/>
      <c r="CR114" s="77"/>
      <c r="CS114" s="77"/>
    </row>
    <row r="115" spans="1:97" s="2" customFormat="1" ht="15.75">
      <c r="A115" s="181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108"/>
      <c r="AJ115" s="108"/>
      <c r="AK115" s="108"/>
      <c r="AL115" s="77"/>
      <c r="AM115" s="77"/>
      <c r="AN115" s="77"/>
      <c r="AO115" s="77"/>
      <c r="AP115" s="77"/>
      <c r="AQ115" s="77"/>
      <c r="AR115" s="77"/>
      <c r="AS115" s="77"/>
      <c r="AT115" s="77"/>
      <c r="AU115" s="77"/>
      <c r="AV115" s="77"/>
      <c r="AW115" s="77"/>
      <c r="AX115" s="77"/>
      <c r="AY115" s="77"/>
      <c r="AZ115" s="77"/>
      <c r="BA115" s="77"/>
      <c r="BB115" s="77"/>
      <c r="BC115" s="77"/>
      <c r="BD115" s="77"/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7"/>
      <c r="BY115" s="77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7"/>
      <c r="CR115" s="77"/>
      <c r="CS115" s="77"/>
    </row>
    <row r="116" spans="1:97" s="2" customFormat="1" ht="15.75">
      <c r="A116" s="181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108"/>
      <c r="AJ116" s="108"/>
      <c r="AK116" s="108"/>
      <c r="AL116" s="77"/>
      <c r="AM116" s="77"/>
      <c r="AN116" s="77"/>
      <c r="AO116" s="77"/>
      <c r="AP116" s="77"/>
      <c r="AQ116" s="77"/>
      <c r="AR116" s="77"/>
      <c r="AS116" s="77"/>
      <c r="AT116" s="77"/>
      <c r="AU116" s="77"/>
      <c r="AV116" s="77"/>
      <c r="AW116" s="77"/>
      <c r="AX116" s="77"/>
      <c r="AY116" s="77"/>
      <c r="AZ116" s="77"/>
      <c r="BA116" s="77"/>
      <c r="BB116" s="77"/>
      <c r="BC116" s="77"/>
      <c r="BD116" s="77"/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7"/>
      <c r="BY116" s="77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7"/>
      <c r="CR116" s="77"/>
      <c r="CS116" s="77"/>
    </row>
    <row r="117" spans="1:97" s="2" customFormat="1" ht="15.75">
      <c r="A117" s="181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108"/>
      <c r="AJ117" s="108"/>
      <c r="AK117" s="108"/>
      <c r="AL117" s="77"/>
      <c r="AM117" s="77"/>
      <c r="AN117" s="77"/>
      <c r="AO117" s="77"/>
      <c r="AP117" s="77"/>
      <c r="AQ117" s="77"/>
      <c r="AR117" s="77"/>
      <c r="AS117" s="77"/>
      <c r="AT117" s="77"/>
      <c r="AU117" s="77"/>
      <c r="AV117" s="77"/>
      <c r="AW117" s="77"/>
      <c r="AX117" s="77"/>
      <c r="AY117" s="77"/>
      <c r="AZ117" s="77"/>
      <c r="BA117" s="77"/>
      <c r="BB117" s="77"/>
      <c r="BC117" s="77"/>
      <c r="BD117" s="77"/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7"/>
      <c r="BY117" s="77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7"/>
      <c r="CR117" s="77"/>
      <c r="CS117" s="77"/>
    </row>
    <row r="118" spans="1:97" s="2" customFormat="1" ht="15.75">
      <c r="A118" s="181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108"/>
      <c r="AJ118" s="108"/>
      <c r="AK118" s="108"/>
      <c r="AL118" s="77"/>
      <c r="AM118" s="77"/>
      <c r="AN118" s="77"/>
      <c r="AO118" s="77"/>
      <c r="AP118" s="77"/>
      <c r="AQ118" s="77"/>
      <c r="AR118" s="77"/>
      <c r="AS118" s="77"/>
      <c r="AT118" s="77"/>
      <c r="AU118" s="77"/>
      <c r="AV118" s="77"/>
      <c r="AW118" s="77"/>
      <c r="AX118" s="77"/>
      <c r="AY118" s="77"/>
      <c r="AZ118" s="77"/>
      <c r="BA118" s="77"/>
      <c r="BB118" s="77"/>
      <c r="BC118" s="77"/>
      <c r="BD118" s="77"/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7"/>
      <c r="BY118" s="77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7"/>
      <c r="CR118" s="77"/>
      <c r="CS118" s="77"/>
    </row>
    <row r="119" spans="1:97" s="2" customFormat="1" ht="15.75">
      <c r="A119" s="181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108"/>
      <c r="AJ119" s="108"/>
      <c r="AK119" s="108"/>
      <c r="AL119" s="77"/>
      <c r="AM119" s="77"/>
      <c r="AN119" s="77"/>
      <c r="AO119" s="77"/>
      <c r="AP119" s="77"/>
      <c r="AQ119" s="77"/>
      <c r="AR119" s="77"/>
      <c r="AS119" s="77"/>
      <c r="AT119" s="77"/>
      <c r="AU119" s="77"/>
      <c r="AV119" s="77"/>
      <c r="AW119" s="77"/>
      <c r="AX119" s="77"/>
      <c r="AY119" s="77"/>
      <c r="AZ119" s="77"/>
      <c r="BA119" s="77"/>
      <c r="BB119" s="77"/>
      <c r="BC119" s="77"/>
      <c r="BD119" s="77"/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7"/>
      <c r="BY119" s="77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7"/>
      <c r="CR119" s="77"/>
      <c r="CS119" s="77"/>
    </row>
    <row r="120" spans="1:97" s="2" customFormat="1" ht="15.75">
      <c r="A120" s="181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108"/>
      <c r="AJ120" s="108"/>
      <c r="AK120" s="108"/>
      <c r="AL120" s="77"/>
      <c r="AM120" s="77"/>
      <c r="AN120" s="77"/>
      <c r="AO120" s="77"/>
      <c r="AP120" s="77"/>
      <c r="AQ120" s="77"/>
      <c r="AR120" s="77"/>
      <c r="AS120" s="77"/>
      <c r="AT120" s="77"/>
      <c r="AU120" s="77"/>
      <c r="AV120" s="77"/>
      <c r="AW120" s="77"/>
      <c r="AX120" s="77"/>
      <c r="AY120" s="77"/>
      <c r="AZ120" s="77"/>
      <c r="BA120" s="77"/>
      <c r="BB120" s="77"/>
      <c r="BC120" s="77"/>
      <c r="BD120" s="77"/>
      <c r="BE120" s="77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7"/>
      <c r="BY120" s="77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7"/>
      <c r="CR120" s="77"/>
      <c r="CS120" s="77"/>
    </row>
    <row r="121" spans="1:97" s="2" customFormat="1" ht="15.75">
      <c r="A121" s="181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108"/>
      <c r="AJ121" s="108"/>
      <c r="AK121" s="108"/>
      <c r="AL121" s="77"/>
      <c r="AM121" s="77"/>
      <c r="AN121" s="77"/>
      <c r="AO121" s="77"/>
      <c r="AP121" s="77"/>
      <c r="AQ121" s="77"/>
      <c r="AR121" s="77"/>
      <c r="AS121" s="77"/>
      <c r="AT121" s="77"/>
      <c r="AU121" s="77"/>
      <c r="AV121" s="77"/>
      <c r="AW121" s="77"/>
      <c r="AX121" s="77"/>
      <c r="AY121" s="77"/>
      <c r="AZ121" s="77"/>
      <c r="BA121" s="77"/>
      <c r="BB121" s="77"/>
      <c r="BC121" s="77"/>
      <c r="BD121" s="77"/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7"/>
      <c r="BY121" s="77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7"/>
      <c r="CR121" s="77"/>
      <c r="CS121" s="77"/>
    </row>
    <row r="122" spans="1:97" s="2" customFormat="1" ht="15.75">
      <c r="A122" s="181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108"/>
      <c r="AJ122" s="108"/>
      <c r="AK122" s="108"/>
      <c r="AL122" s="77"/>
      <c r="AM122" s="77"/>
      <c r="AN122" s="77"/>
      <c r="AO122" s="77"/>
      <c r="AP122" s="77"/>
      <c r="AQ122" s="77"/>
      <c r="AR122" s="77"/>
      <c r="AS122" s="77"/>
      <c r="AT122" s="77"/>
      <c r="AU122" s="77"/>
      <c r="AV122" s="77"/>
      <c r="AW122" s="77"/>
      <c r="AX122" s="77"/>
      <c r="AY122" s="77"/>
      <c r="AZ122" s="77"/>
      <c r="BA122" s="77"/>
      <c r="BB122" s="77"/>
      <c r="BC122" s="77"/>
      <c r="BD122" s="77"/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7"/>
      <c r="BY122" s="77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7"/>
      <c r="CR122" s="77"/>
      <c r="CS122" s="77"/>
    </row>
    <row r="123" spans="1:97" s="2" customFormat="1" ht="15.75">
      <c r="A123" s="181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108"/>
      <c r="AJ123" s="108"/>
      <c r="AK123" s="108"/>
      <c r="AL123" s="77"/>
      <c r="AM123" s="77"/>
      <c r="AN123" s="77"/>
      <c r="AO123" s="77"/>
      <c r="AP123" s="77"/>
      <c r="AQ123" s="77"/>
      <c r="AR123" s="77"/>
      <c r="AS123" s="77"/>
      <c r="AT123" s="77"/>
      <c r="AU123" s="77"/>
      <c r="AV123" s="77"/>
      <c r="AW123" s="77"/>
      <c r="AX123" s="77"/>
      <c r="AY123" s="77"/>
      <c r="AZ123" s="77"/>
      <c r="BA123" s="77"/>
      <c r="BB123" s="77"/>
      <c r="BC123" s="77"/>
      <c r="BD123" s="77"/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7"/>
      <c r="BY123" s="77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7"/>
      <c r="CR123" s="77"/>
      <c r="CS123" s="77"/>
    </row>
    <row r="124" spans="1:97" s="2" customFormat="1" ht="15.75">
      <c r="A124" s="181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108"/>
      <c r="AJ124" s="108"/>
      <c r="AK124" s="108"/>
      <c r="AL124" s="77"/>
      <c r="AM124" s="77"/>
      <c r="AN124" s="77"/>
      <c r="AO124" s="77"/>
      <c r="AP124" s="77"/>
      <c r="AQ124" s="77"/>
      <c r="AR124" s="77"/>
      <c r="AS124" s="77"/>
      <c r="AT124" s="77"/>
      <c r="AU124" s="77"/>
      <c r="AV124" s="77"/>
      <c r="AW124" s="77"/>
      <c r="AX124" s="77"/>
      <c r="AY124" s="77"/>
      <c r="AZ124" s="77"/>
      <c r="BA124" s="77"/>
      <c r="BB124" s="77"/>
      <c r="BC124" s="77"/>
      <c r="BD124" s="77"/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7"/>
      <c r="BY124" s="77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7"/>
      <c r="CR124" s="77"/>
      <c r="CS124" s="77"/>
    </row>
    <row r="125" spans="1:97" s="2" customFormat="1" ht="15.75">
      <c r="A125" s="181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108"/>
      <c r="AJ125" s="108"/>
      <c r="AK125" s="108"/>
      <c r="AL125" s="77"/>
      <c r="AM125" s="77"/>
      <c r="AN125" s="77"/>
      <c r="AO125" s="77"/>
      <c r="AP125" s="77"/>
      <c r="AQ125" s="77"/>
      <c r="AR125" s="77"/>
      <c r="AS125" s="77"/>
      <c r="AT125" s="77"/>
      <c r="AU125" s="77"/>
      <c r="AV125" s="77"/>
      <c r="AW125" s="77"/>
      <c r="AX125" s="77"/>
      <c r="AY125" s="77"/>
      <c r="AZ125" s="77"/>
      <c r="BA125" s="77"/>
      <c r="BB125" s="77"/>
      <c r="BC125" s="77"/>
      <c r="BD125" s="77"/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7"/>
      <c r="BY125" s="77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7"/>
      <c r="CR125" s="77"/>
      <c r="CS125" s="77"/>
    </row>
    <row r="126" spans="1:97" s="2" customFormat="1" ht="15.75">
      <c r="A126" s="181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108"/>
      <c r="AJ126" s="108"/>
      <c r="AK126" s="108"/>
      <c r="AL126" s="77"/>
      <c r="AM126" s="77"/>
      <c r="AN126" s="77"/>
      <c r="AO126" s="77"/>
      <c r="AP126" s="77"/>
      <c r="AQ126" s="77"/>
      <c r="AR126" s="77"/>
      <c r="AS126" s="77"/>
      <c r="AT126" s="77"/>
      <c r="AU126" s="77"/>
      <c r="AV126" s="77"/>
      <c r="AW126" s="77"/>
      <c r="AX126" s="77"/>
      <c r="AY126" s="77"/>
      <c r="AZ126" s="77"/>
      <c r="BA126" s="77"/>
      <c r="BB126" s="77"/>
      <c r="BC126" s="77"/>
      <c r="BD126" s="77"/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7"/>
      <c r="BY126" s="77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7"/>
      <c r="CR126" s="77"/>
      <c r="CS126" s="77"/>
    </row>
    <row r="127" spans="1:97" s="2" customFormat="1" ht="15.75">
      <c r="A127" s="181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108"/>
      <c r="AJ127" s="108"/>
      <c r="AK127" s="108"/>
      <c r="AL127" s="77"/>
      <c r="AM127" s="77"/>
      <c r="AN127" s="77"/>
      <c r="AO127" s="77"/>
      <c r="AP127" s="77"/>
      <c r="AQ127" s="77"/>
      <c r="AR127" s="77"/>
      <c r="AS127" s="77"/>
      <c r="AT127" s="77"/>
      <c r="AU127" s="77"/>
      <c r="AV127" s="77"/>
      <c r="AW127" s="77"/>
      <c r="AX127" s="77"/>
      <c r="AY127" s="77"/>
      <c r="AZ127" s="77"/>
      <c r="BA127" s="77"/>
      <c r="BB127" s="77"/>
      <c r="BC127" s="77"/>
      <c r="BD127" s="77"/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7"/>
      <c r="BY127" s="77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7"/>
      <c r="CR127" s="77"/>
      <c r="CS127" s="77"/>
    </row>
    <row r="128" spans="1:97" s="2" customFormat="1" ht="15.75">
      <c r="A128" s="181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108"/>
      <c r="AJ128" s="108"/>
      <c r="AK128" s="108"/>
      <c r="AL128" s="77"/>
      <c r="AM128" s="77"/>
      <c r="AN128" s="77"/>
      <c r="AO128" s="77"/>
      <c r="AP128" s="77"/>
      <c r="AQ128" s="77"/>
      <c r="AR128" s="77"/>
      <c r="AS128" s="77"/>
      <c r="AT128" s="77"/>
      <c r="AU128" s="77"/>
      <c r="AV128" s="77"/>
      <c r="AW128" s="77"/>
      <c r="AX128" s="77"/>
      <c r="AY128" s="77"/>
      <c r="AZ128" s="77"/>
      <c r="BA128" s="77"/>
      <c r="BB128" s="77"/>
      <c r="BC128" s="77"/>
      <c r="BD128" s="77"/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7"/>
      <c r="BY128" s="77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7"/>
      <c r="CR128" s="77"/>
      <c r="CS128" s="77"/>
    </row>
    <row r="129" spans="1:97" s="2" customFormat="1" ht="15.75">
      <c r="A129" s="181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108"/>
      <c r="AJ129" s="108"/>
      <c r="AK129" s="108"/>
      <c r="AL129" s="77"/>
      <c r="AM129" s="77"/>
      <c r="AN129" s="77"/>
      <c r="AO129" s="77"/>
      <c r="AP129" s="77"/>
      <c r="AQ129" s="77"/>
      <c r="AR129" s="77"/>
      <c r="AS129" s="77"/>
      <c r="AT129" s="77"/>
      <c r="AU129" s="77"/>
      <c r="AV129" s="77"/>
      <c r="AW129" s="77"/>
      <c r="AX129" s="77"/>
      <c r="AY129" s="77"/>
      <c r="AZ129" s="77"/>
      <c r="BA129" s="77"/>
      <c r="BB129" s="77"/>
      <c r="BC129" s="77"/>
      <c r="BD129" s="77"/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7"/>
      <c r="BY129" s="77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7"/>
      <c r="CR129" s="77"/>
      <c r="CS129" s="77"/>
    </row>
    <row r="130" spans="1:97" s="2" customFormat="1" ht="15.75">
      <c r="A130" s="181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108"/>
      <c r="AJ130" s="108"/>
      <c r="AK130" s="108"/>
      <c r="AL130" s="77"/>
      <c r="AM130" s="77"/>
      <c r="AN130" s="77"/>
      <c r="AO130" s="77"/>
      <c r="AP130" s="77"/>
      <c r="AQ130" s="77"/>
      <c r="AR130" s="77"/>
      <c r="AS130" s="77"/>
      <c r="AT130" s="77"/>
      <c r="AU130" s="77"/>
      <c r="AV130" s="77"/>
      <c r="AW130" s="77"/>
      <c r="AX130" s="77"/>
      <c r="AY130" s="77"/>
      <c r="AZ130" s="77"/>
      <c r="BA130" s="77"/>
      <c r="BB130" s="77"/>
      <c r="BC130" s="77"/>
      <c r="BD130" s="77"/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7"/>
      <c r="BY130" s="77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7"/>
      <c r="CR130" s="77"/>
      <c r="CS130" s="77"/>
    </row>
    <row r="131" spans="1:97" s="2" customFormat="1" ht="15.75">
      <c r="A131" s="181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108"/>
      <c r="AJ131" s="108"/>
      <c r="AK131" s="108"/>
      <c r="AL131" s="77"/>
      <c r="AM131" s="77"/>
      <c r="AN131" s="77"/>
      <c r="AO131" s="77"/>
      <c r="AP131" s="77"/>
      <c r="AQ131" s="77"/>
      <c r="AR131" s="77"/>
      <c r="AS131" s="77"/>
      <c r="AT131" s="77"/>
      <c r="AU131" s="77"/>
      <c r="AV131" s="77"/>
      <c r="AW131" s="77"/>
      <c r="AX131" s="77"/>
      <c r="AY131" s="77"/>
      <c r="AZ131" s="77"/>
      <c r="BA131" s="77"/>
      <c r="BB131" s="77"/>
      <c r="BC131" s="77"/>
      <c r="BD131" s="77"/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7"/>
      <c r="BY131" s="77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7"/>
      <c r="CR131" s="77"/>
      <c r="CS131" s="77"/>
    </row>
    <row r="132" spans="1:97" s="2" customFormat="1" ht="15.75">
      <c r="A132" s="181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108"/>
      <c r="AJ132" s="108"/>
      <c r="AK132" s="108"/>
      <c r="AL132" s="77"/>
      <c r="AM132" s="77"/>
      <c r="AN132" s="77"/>
      <c r="AO132" s="77"/>
      <c r="AP132" s="77"/>
      <c r="AQ132" s="77"/>
      <c r="AR132" s="77"/>
      <c r="AS132" s="77"/>
      <c r="AT132" s="77"/>
      <c r="AU132" s="77"/>
      <c r="AV132" s="77"/>
      <c r="AW132" s="77"/>
      <c r="AX132" s="77"/>
      <c r="AY132" s="77"/>
      <c r="AZ132" s="77"/>
      <c r="BA132" s="77"/>
      <c r="BB132" s="77"/>
      <c r="BC132" s="77"/>
      <c r="BD132" s="77"/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</row>
    <row r="133" spans="1:97" s="2" customFormat="1" ht="15.75">
      <c r="A133" s="181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108"/>
      <c r="AJ133" s="108"/>
      <c r="AK133" s="108"/>
      <c r="AL133" s="77"/>
      <c r="AM133" s="77"/>
      <c r="AN133" s="77"/>
      <c r="AO133" s="77"/>
      <c r="AP133" s="77"/>
      <c r="AQ133" s="77"/>
      <c r="AR133" s="77"/>
      <c r="AS133" s="77"/>
      <c r="AT133" s="77"/>
      <c r="AU133" s="77"/>
      <c r="AV133" s="77"/>
      <c r="AW133" s="77"/>
      <c r="AX133" s="77"/>
      <c r="AY133" s="77"/>
      <c r="AZ133" s="77"/>
      <c r="BA133" s="77"/>
      <c r="BB133" s="77"/>
      <c r="BC133" s="77"/>
      <c r="BD133" s="77"/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7"/>
      <c r="BY133" s="77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7"/>
      <c r="CR133" s="77"/>
      <c r="CS133" s="77"/>
    </row>
    <row r="134" spans="1:97" s="2" customFormat="1" ht="15.75">
      <c r="A134" s="181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108"/>
      <c r="AJ134" s="108"/>
      <c r="AK134" s="108"/>
      <c r="AL134" s="77"/>
      <c r="AM134" s="77"/>
      <c r="AN134" s="77"/>
      <c r="AO134" s="77"/>
      <c r="AP134" s="77"/>
      <c r="AQ134" s="77"/>
      <c r="AR134" s="77"/>
      <c r="AS134" s="77"/>
      <c r="AT134" s="77"/>
      <c r="AU134" s="77"/>
      <c r="AV134" s="77"/>
      <c r="AW134" s="77"/>
      <c r="AX134" s="77"/>
      <c r="AY134" s="77"/>
      <c r="AZ134" s="77"/>
      <c r="BA134" s="77"/>
      <c r="BB134" s="77"/>
      <c r="BC134" s="77"/>
      <c r="BD134" s="77"/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7"/>
      <c r="BY134" s="77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7"/>
      <c r="CR134" s="77"/>
      <c r="CS134" s="77"/>
    </row>
    <row r="135" spans="1:97" s="2" customFormat="1" ht="15.75">
      <c r="A135" s="181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108"/>
      <c r="AJ135" s="108"/>
      <c r="AK135" s="108"/>
      <c r="AL135" s="77"/>
      <c r="AM135" s="77"/>
      <c r="AN135" s="77"/>
      <c r="AO135" s="77"/>
      <c r="AP135" s="77"/>
      <c r="AQ135" s="77"/>
      <c r="AR135" s="77"/>
      <c r="AS135" s="77"/>
      <c r="AT135" s="77"/>
      <c r="AU135" s="77"/>
      <c r="AV135" s="77"/>
      <c r="AW135" s="77"/>
      <c r="AX135" s="77"/>
      <c r="AY135" s="77"/>
      <c r="AZ135" s="77"/>
      <c r="BA135" s="77"/>
      <c r="BB135" s="77"/>
      <c r="BC135" s="77"/>
      <c r="BD135" s="77"/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7"/>
      <c r="BY135" s="77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7"/>
      <c r="CR135" s="77"/>
      <c r="CS135" s="77"/>
    </row>
    <row r="136" spans="1:97" s="2" customFormat="1" ht="15.75">
      <c r="A136" s="181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108"/>
      <c r="AJ136" s="108"/>
      <c r="AK136" s="108"/>
      <c r="AL136" s="77"/>
      <c r="AM136" s="77"/>
      <c r="AN136" s="77"/>
      <c r="AO136" s="77"/>
      <c r="AP136" s="77"/>
      <c r="AQ136" s="77"/>
      <c r="AR136" s="77"/>
      <c r="AS136" s="77"/>
      <c r="AT136" s="77"/>
      <c r="AU136" s="77"/>
      <c r="AV136" s="77"/>
      <c r="AW136" s="77"/>
      <c r="AX136" s="77"/>
      <c r="AY136" s="77"/>
      <c r="AZ136" s="77"/>
      <c r="BA136" s="77"/>
      <c r="BB136" s="77"/>
      <c r="BC136" s="77"/>
      <c r="BD136" s="77"/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7"/>
      <c r="BY136" s="77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7"/>
      <c r="CR136" s="77"/>
      <c r="CS136" s="77"/>
    </row>
    <row r="137" spans="1:97" s="2" customFormat="1" ht="15.75">
      <c r="A137" s="181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108"/>
      <c r="AJ137" s="108"/>
      <c r="AK137" s="108"/>
      <c r="AL137" s="77"/>
      <c r="AM137" s="77"/>
      <c r="AN137" s="77"/>
      <c r="AO137" s="77"/>
      <c r="AP137" s="77"/>
      <c r="AQ137" s="77"/>
      <c r="AR137" s="77"/>
      <c r="AS137" s="77"/>
      <c r="AT137" s="77"/>
      <c r="AU137" s="77"/>
      <c r="AV137" s="77"/>
      <c r="AW137" s="77"/>
      <c r="AX137" s="77"/>
      <c r="AY137" s="77"/>
      <c r="AZ137" s="77"/>
      <c r="BA137" s="77"/>
      <c r="BB137" s="77"/>
      <c r="BC137" s="77"/>
      <c r="BD137" s="77"/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7"/>
      <c r="BY137" s="77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7"/>
      <c r="CR137" s="77"/>
      <c r="CS137" s="77"/>
    </row>
    <row r="138" spans="1:97" s="2" customFormat="1" ht="15.75">
      <c r="A138" s="181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108"/>
      <c r="AJ138" s="108"/>
      <c r="AK138" s="108"/>
      <c r="AL138" s="77"/>
      <c r="AM138" s="77"/>
      <c r="AN138" s="77"/>
      <c r="AO138" s="77"/>
      <c r="AP138" s="77"/>
      <c r="AQ138" s="77"/>
      <c r="AR138" s="77"/>
      <c r="AS138" s="77"/>
      <c r="AT138" s="77"/>
      <c r="AU138" s="77"/>
      <c r="AV138" s="77"/>
      <c r="AW138" s="77"/>
      <c r="AX138" s="77"/>
      <c r="AY138" s="77"/>
      <c r="AZ138" s="77"/>
      <c r="BA138" s="77"/>
      <c r="BB138" s="77"/>
      <c r="BC138" s="77"/>
      <c r="BD138" s="77"/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7"/>
      <c r="BY138" s="77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7"/>
      <c r="CR138" s="77"/>
      <c r="CS138" s="77"/>
    </row>
    <row r="139" spans="1:97" s="2" customFormat="1" ht="15.75">
      <c r="A139" s="181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108"/>
      <c r="AJ139" s="108"/>
      <c r="AK139" s="108"/>
      <c r="AL139" s="77"/>
      <c r="AM139" s="77"/>
      <c r="AN139" s="77"/>
      <c r="AO139" s="77"/>
      <c r="AP139" s="77"/>
      <c r="AQ139" s="77"/>
      <c r="AR139" s="77"/>
      <c r="AS139" s="77"/>
      <c r="AT139" s="77"/>
      <c r="AU139" s="77"/>
      <c r="AV139" s="77"/>
      <c r="AW139" s="77"/>
      <c r="AX139" s="77"/>
      <c r="AY139" s="77"/>
      <c r="AZ139" s="77"/>
      <c r="BA139" s="77"/>
      <c r="BB139" s="77"/>
      <c r="BC139" s="77"/>
      <c r="BD139" s="77"/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7"/>
      <c r="BY139" s="77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7"/>
      <c r="CR139" s="77"/>
      <c r="CS139" s="77"/>
    </row>
    <row r="140" spans="1:97" s="2" customFormat="1" ht="15.75">
      <c r="A140" s="181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108"/>
      <c r="AJ140" s="108"/>
      <c r="AK140" s="108"/>
      <c r="AL140" s="77"/>
      <c r="AM140" s="77"/>
      <c r="AN140" s="77"/>
      <c r="AO140" s="77"/>
      <c r="AP140" s="77"/>
      <c r="AQ140" s="77"/>
      <c r="AR140" s="77"/>
      <c r="AS140" s="77"/>
      <c r="AT140" s="77"/>
      <c r="AU140" s="77"/>
      <c r="AV140" s="77"/>
      <c r="AW140" s="77"/>
      <c r="AX140" s="77"/>
      <c r="AY140" s="77"/>
      <c r="AZ140" s="77"/>
      <c r="BA140" s="77"/>
      <c r="BB140" s="77"/>
      <c r="BC140" s="77"/>
      <c r="BD140" s="77"/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7"/>
      <c r="BY140" s="77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7"/>
      <c r="CR140" s="77"/>
      <c r="CS140" s="77"/>
    </row>
    <row r="141" spans="1:97" s="2" customFormat="1" ht="15.75">
      <c r="A141" s="181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108"/>
      <c r="AJ141" s="108"/>
      <c r="AK141" s="108"/>
      <c r="AL141" s="77"/>
      <c r="AM141" s="77"/>
      <c r="AN141" s="77"/>
      <c r="AO141" s="77"/>
      <c r="AP141" s="77"/>
      <c r="AQ141" s="77"/>
      <c r="AR141" s="77"/>
      <c r="AS141" s="77"/>
      <c r="AT141" s="77"/>
      <c r="AU141" s="77"/>
      <c r="AV141" s="77"/>
      <c r="AW141" s="77"/>
      <c r="AX141" s="77"/>
      <c r="AY141" s="77"/>
      <c r="AZ141" s="77"/>
      <c r="BA141" s="77"/>
      <c r="BB141" s="77"/>
      <c r="BC141" s="77"/>
      <c r="BD141" s="77"/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7"/>
      <c r="BY141" s="77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7"/>
      <c r="CR141" s="77"/>
      <c r="CS141" s="77"/>
    </row>
    <row r="142" spans="1:97" s="2" customFormat="1" ht="15.75">
      <c r="A142" s="181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108"/>
      <c r="AJ142" s="108"/>
      <c r="AK142" s="108"/>
      <c r="AL142" s="77"/>
      <c r="AM142" s="77"/>
      <c r="AN142" s="77"/>
      <c r="AO142" s="77"/>
      <c r="AP142" s="77"/>
      <c r="AQ142" s="77"/>
      <c r="AR142" s="77"/>
      <c r="AS142" s="77"/>
      <c r="AT142" s="77"/>
      <c r="AU142" s="77"/>
      <c r="AV142" s="77"/>
      <c r="AW142" s="77"/>
      <c r="AX142" s="77"/>
      <c r="AY142" s="77"/>
      <c r="AZ142" s="77"/>
      <c r="BA142" s="77"/>
      <c r="BB142" s="77"/>
      <c r="BC142" s="77"/>
      <c r="BD142" s="77"/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7"/>
      <c r="BY142" s="77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7"/>
      <c r="CR142" s="77"/>
      <c r="CS142" s="77"/>
    </row>
    <row r="143" spans="1:97" s="2" customFormat="1" ht="15.75">
      <c r="A143" s="181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108"/>
      <c r="AJ143" s="108"/>
      <c r="AK143" s="108"/>
      <c r="AL143" s="77"/>
      <c r="AM143" s="77"/>
      <c r="AN143" s="77"/>
      <c r="AO143" s="77"/>
      <c r="AP143" s="77"/>
      <c r="AQ143" s="77"/>
      <c r="AR143" s="77"/>
      <c r="AS143" s="77"/>
      <c r="AT143" s="77"/>
      <c r="AU143" s="77"/>
      <c r="AV143" s="77"/>
      <c r="AW143" s="77"/>
      <c r="AX143" s="77"/>
      <c r="AY143" s="77"/>
      <c r="AZ143" s="77"/>
      <c r="BA143" s="77"/>
      <c r="BB143" s="77"/>
      <c r="BC143" s="77"/>
      <c r="BD143" s="77"/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7"/>
      <c r="BY143" s="77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7"/>
      <c r="CR143" s="77"/>
      <c r="CS143" s="77"/>
    </row>
    <row r="144" spans="1:97" s="2" customFormat="1" ht="15.75">
      <c r="A144" s="181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108"/>
      <c r="AJ144" s="108"/>
      <c r="AK144" s="108"/>
      <c r="AL144" s="77"/>
      <c r="AM144" s="77"/>
      <c r="AN144" s="77"/>
      <c r="AO144" s="77"/>
      <c r="AP144" s="77"/>
      <c r="AQ144" s="77"/>
      <c r="AR144" s="77"/>
      <c r="AS144" s="77"/>
      <c r="AT144" s="77"/>
      <c r="AU144" s="77"/>
      <c r="AV144" s="77"/>
      <c r="AW144" s="77"/>
      <c r="AX144" s="77"/>
      <c r="AY144" s="77"/>
      <c r="AZ144" s="77"/>
      <c r="BA144" s="77"/>
      <c r="BB144" s="77"/>
      <c r="BC144" s="77"/>
      <c r="BD144" s="77"/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7"/>
      <c r="BY144" s="77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7"/>
      <c r="CS144" s="77"/>
    </row>
    <row r="145" spans="1:97" s="2" customFormat="1" ht="15.75">
      <c r="A145" s="181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108"/>
      <c r="AJ145" s="108"/>
      <c r="AK145" s="108"/>
      <c r="AL145" s="77"/>
      <c r="AM145" s="77"/>
      <c r="AN145" s="77"/>
      <c r="AO145" s="77"/>
      <c r="AP145" s="77"/>
      <c r="AQ145" s="77"/>
      <c r="AR145" s="77"/>
      <c r="AS145" s="77"/>
      <c r="AT145" s="77"/>
      <c r="AU145" s="77"/>
      <c r="AV145" s="77"/>
      <c r="AW145" s="77"/>
      <c r="AX145" s="77"/>
      <c r="AY145" s="77"/>
      <c r="AZ145" s="77"/>
      <c r="BA145" s="77"/>
      <c r="BB145" s="77"/>
      <c r="BC145" s="77"/>
      <c r="BD145" s="77"/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7"/>
      <c r="BY145" s="77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7"/>
      <c r="CR145" s="77"/>
      <c r="CS145" s="77"/>
    </row>
    <row r="146" spans="1:97" s="2" customFormat="1" ht="15.75">
      <c r="A146" s="181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108"/>
      <c r="AJ146" s="108"/>
      <c r="AK146" s="108"/>
      <c r="AL146" s="77"/>
      <c r="AM146" s="77"/>
      <c r="AN146" s="77"/>
      <c r="AO146" s="77"/>
      <c r="AP146" s="77"/>
      <c r="AQ146" s="77"/>
      <c r="AR146" s="77"/>
      <c r="AS146" s="77"/>
      <c r="AT146" s="77"/>
      <c r="AU146" s="77"/>
      <c r="AV146" s="77"/>
      <c r="AW146" s="77"/>
      <c r="AX146" s="77"/>
      <c r="AY146" s="77"/>
      <c r="AZ146" s="77"/>
      <c r="BA146" s="77"/>
      <c r="BB146" s="77"/>
      <c r="BC146" s="77"/>
      <c r="BD146" s="77"/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7"/>
      <c r="BY146" s="77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7"/>
      <c r="CR146" s="77"/>
      <c r="CS146" s="77"/>
    </row>
    <row r="147" spans="1:97" s="2" customFormat="1" ht="15.75">
      <c r="A147" s="181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108"/>
      <c r="AJ147" s="108"/>
      <c r="AK147" s="108"/>
      <c r="AL147" s="77"/>
      <c r="AM147" s="77"/>
      <c r="AN147" s="77"/>
      <c r="AO147" s="77"/>
      <c r="AP147" s="77"/>
      <c r="AQ147" s="77"/>
      <c r="AR147" s="77"/>
      <c r="AS147" s="77"/>
      <c r="AT147" s="77"/>
      <c r="AU147" s="77"/>
      <c r="AV147" s="77"/>
      <c r="AW147" s="77"/>
      <c r="AX147" s="77"/>
      <c r="AY147" s="77"/>
      <c r="AZ147" s="77"/>
      <c r="BA147" s="77"/>
      <c r="BB147" s="77"/>
      <c r="BC147" s="77"/>
      <c r="BD147" s="77"/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7"/>
      <c r="BY147" s="77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7"/>
      <c r="CR147" s="77"/>
      <c r="CS147" s="77"/>
    </row>
    <row r="148" spans="1:97" s="2" customFormat="1" ht="15.75">
      <c r="A148" s="181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108"/>
      <c r="AJ148" s="108"/>
      <c r="AK148" s="108"/>
      <c r="AL148" s="77"/>
      <c r="AM148" s="77"/>
      <c r="AN148" s="77"/>
      <c r="AO148" s="77"/>
      <c r="AP148" s="77"/>
      <c r="AQ148" s="77"/>
      <c r="AR148" s="77"/>
      <c r="AS148" s="77"/>
      <c r="AT148" s="77"/>
      <c r="AU148" s="77"/>
      <c r="AV148" s="77"/>
      <c r="AW148" s="77"/>
      <c r="AX148" s="77"/>
      <c r="AY148" s="77"/>
      <c r="AZ148" s="77"/>
      <c r="BA148" s="77"/>
      <c r="BB148" s="77"/>
      <c r="BC148" s="77"/>
      <c r="BD148" s="77"/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7"/>
      <c r="BY148" s="77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7"/>
      <c r="CR148" s="77"/>
      <c r="CS148" s="77"/>
    </row>
    <row r="149" spans="1:97" s="2" customFormat="1" ht="15.75">
      <c r="A149" s="181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108"/>
      <c r="AJ149" s="108"/>
      <c r="AK149" s="108"/>
      <c r="AL149" s="77"/>
      <c r="AM149" s="77"/>
      <c r="AN149" s="77"/>
      <c r="AO149" s="77"/>
      <c r="AP149" s="77"/>
      <c r="AQ149" s="77"/>
      <c r="AR149" s="77"/>
      <c r="AS149" s="77"/>
      <c r="AT149" s="77"/>
      <c r="AU149" s="77"/>
      <c r="AV149" s="77"/>
      <c r="AW149" s="77"/>
      <c r="AX149" s="77"/>
      <c r="AY149" s="77"/>
      <c r="AZ149" s="77"/>
      <c r="BA149" s="77"/>
      <c r="BB149" s="77"/>
      <c r="BC149" s="77"/>
      <c r="BD149" s="77"/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7"/>
      <c r="BY149" s="77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7"/>
      <c r="CR149" s="77"/>
      <c r="CS149" s="77"/>
    </row>
    <row r="150" spans="1:97" s="2" customFormat="1" ht="15.75">
      <c r="A150" s="181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108"/>
      <c r="AJ150" s="108"/>
      <c r="AK150" s="108"/>
      <c r="AL150" s="77"/>
      <c r="AM150" s="77"/>
      <c r="AN150" s="77"/>
      <c r="AO150" s="77"/>
      <c r="AP150" s="77"/>
      <c r="AQ150" s="77"/>
      <c r="AR150" s="77"/>
      <c r="AS150" s="77"/>
      <c r="AT150" s="77"/>
      <c r="AU150" s="77"/>
      <c r="AV150" s="77"/>
      <c r="AW150" s="77"/>
      <c r="AX150" s="77"/>
      <c r="AY150" s="77"/>
      <c r="AZ150" s="77"/>
      <c r="BA150" s="77"/>
      <c r="BB150" s="77"/>
      <c r="BC150" s="77"/>
      <c r="BD150" s="77"/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7"/>
      <c r="BY150" s="77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7"/>
      <c r="CR150" s="77"/>
      <c r="CS150" s="77"/>
    </row>
    <row r="151" spans="1:97" s="2" customFormat="1" ht="15.75">
      <c r="A151" s="181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108"/>
      <c r="AJ151" s="108"/>
      <c r="AK151" s="108"/>
      <c r="AL151" s="77"/>
      <c r="AM151" s="77"/>
      <c r="AN151" s="77"/>
      <c r="AO151" s="77"/>
      <c r="AP151" s="77"/>
      <c r="AQ151" s="77"/>
      <c r="AR151" s="77"/>
      <c r="AS151" s="77"/>
      <c r="AT151" s="77"/>
      <c r="AU151" s="77"/>
      <c r="AV151" s="77"/>
      <c r="AW151" s="77"/>
      <c r="AX151" s="77"/>
      <c r="AY151" s="77"/>
      <c r="AZ151" s="77"/>
      <c r="BA151" s="77"/>
      <c r="BB151" s="77"/>
      <c r="BC151" s="77"/>
      <c r="BD151" s="77"/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7"/>
      <c r="BY151" s="77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7"/>
      <c r="CR151" s="77"/>
      <c r="CS151" s="77"/>
    </row>
    <row r="152" spans="1:97" s="2" customFormat="1" ht="15.75">
      <c r="A152" s="181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108"/>
      <c r="AJ152" s="108"/>
      <c r="AK152" s="108"/>
      <c r="AL152" s="77"/>
      <c r="AM152" s="77"/>
      <c r="AN152" s="77"/>
      <c r="AO152" s="77"/>
      <c r="AP152" s="77"/>
      <c r="AQ152" s="77"/>
      <c r="AR152" s="77"/>
      <c r="AS152" s="77"/>
      <c r="AT152" s="77"/>
      <c r="AU152" s="77"/>
      <c r="AV152" s="77"/>
      <c r="AW152" s="77"/>
      <c r="AX152" s="77"/>
      <c r="AY152" s="77"/>
      <c r="AZ152" s="77"/>
      <c r="BA152" s="77"/>
      <c r="BB152" s="77"/>
      <c r="BC152" s="77"/>
      <c r="BD152" s="77"/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7"/>
      <c r="BY152" s="77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7"/>
      <c r="CR152" s="77"/>
      <c r="CS152" s="77"/>
    </row>
    <row r="153" spans="1:97" s="2" customFormat="1" ht="15.75">
      <c r="A153" s="181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108"/>
      <c r="AJ153" s="108"/>
      <c r="AK153" s="108"/>
      <c r="AL153" s="77"/>
      <c r="AM153" s="77"/>
      <c r="AN153" s="77"/>
      <c r="AO153" s="77"/>
      <c r="AP153" s="77"/>
      <c r="AQ153" s="77"/>
      <c r="AR153" s="77"/>
      <c r="AS153" s="77"/>
      <c r="AT153" s="77"/>
      <c r="AU153" s="77"/>
      <c r="AV153" s="77"/>
      <c r="AW153" s="77"/>
      <c r="AX153" s="77"/>
      <c r="AY153" s="77"/>
      <c r="AZ153" s="77"/>
      <c r="BA153" s="77"/>
      <c r="BB153" s="77"/>
      <c r="BC153" s="77"/>
      <c r="BD153" s="77"/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7"/>
      <c r="BY153" s="77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7"/>
      <c r="CR153" s="77"/>
      <c r="CS153" s="77"/>
    </row>
    <row r="154" spans="1:97" s="2" customFormat="1" ht="15.75">
      <c r="A154" s="181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108"/>
      <c r="AJ154" s="108"/>
      <c r="AK154" s="108"/>
      <c r="AL154" s="77"/>
      <c r="AM154" s="77"/>
      <c r="AN154" s="77"/>
      <c r="AO154" s="77"/>
      <c r="AP154" s="77"/>
      <c r="AQ154" s="77"/>
      <c r="AR154" s="77"/>
      <c r="AS154" s="77"/>
      <c r="AT154" s="77"/>
      <c r="AU154" s="77"/>
      <c r="AV154" s="77"/>
      <c r="AW154" s="77"/>
      <c r="AX154" s="77"/>
      <c r="AY154" s="77"/>
      <c r="AZ154" s="77"/>
      <c r="BA154" s="77"/>
      <c r="BB154" s="77"/>
      <c r="BC154" s="77"/>
      <c r="BD154" s="77"/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7"/>
      <c r="BY154" s="77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7"/>
      <c r="CR154" s="77"/>
      <c r="CS154" s="77"/>
    </row>
    <row r="155" spans="1:97" s="2" customFormat="1" ht="15.75">
      <c r="A155" s="181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108"/>
      <c r="AJ155" s="108"/>
      <c r="AK155" s="108"/>
      <c r="AL155" s="77"/>
      <c r="AM155" s="77"/>
      <c r="AN155" s="77"/>
      <c r="AO155" s="77"/>
      <c r="AP155" s="77"/>
      <c r="AQ155" s="77"/>
      <c r="AR155" s="77"/>
      <c r="AS155" s="77"/>
      <c r="AT155" s="77"/>
      <c r="AU155" s="77"/>
      <c r="AV155" s="77"/>
      <c r="AW155" s="77"/>
      <c r="AX155" s="77"/>
      <c r="AY155" s="77"/>
      <c r="AZ155" s="77"/>
      <c r="BA155" s="77"/>
      <c r="BB155" s="77"/>
      <c r="BC155" s="77"/>
      <c r="BD155" s="77"/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7"/>
      <c r="BY155" s="77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7"/>
      <c r="CR155" s="77"/>
      <c r="CS155" s="77"/>
    </row>
    <row r="156" spans="1:97" s="2" customFormat="1" ht="15.75">
      <c r="A156" s="181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108"/>
      <c r="AJ156" s="108"/>
      <c r="AK156" s="108"/>
      <c r="AL156" s="77"/>
      <c r="AM156" s="77"/>
      <c r="AN156" s="77"/>
      <c r="AO156" s="77"/>
      <c r="AP156" s="77"/>
      <c r="AQ156" s="77"/>
      <c r="AR156" s="77"/>
      <c r="AS156" s="77"/>
      <c r="AT156" s="77"/>
      <c r="AU156" s="77"/>
      <c r="AV156" s="77"/>
      <c r="AW156" s="77"/>
      <c r="AX156" s="77"/>
      <c r="AY156" s="77"/>
      <c r="AZ156" s="77"/>
      <c r="BA156" s="77"/>
      <c r="BB156" s="77"/>
      <c r="BC156" s="77"/>
      <c r="BD156" s="77"/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7"/>
      <c r="BY156" s="77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7"/>
      <c r="CR156" s="77"/>
      <c r="CS156" s="77"/>
    </row>
    <row r="157" spans="1:97" s="2" customFormat="1" ht="15.75">
      <c r="A157" s="181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108"/>
      <c r="AJ157" s="108"/>
      <c r="AK157" s="108"/>
      <c r="AL157" s="77"/>
      <c r="AM157" s="77"/>
      <c r="AN157" s="77"/>
      <c r="AO157" s="77"/>
      <c r="AP157" s="77"/>
      <c r="AQ157" s="77"/>
      <c r="AR157" s="77"/>
      <c r="AS157" s="77"/>
      <c r="AT157" s="77"/>
      <c r="AU157" s="77"/>
      <c r="AV157" s="77"/>
      <c r="AW157" s="77"/>
      <c r="AX157" s="77"/>
      <c r="AY157" s="77"/>
      <c r="AZ157" s="77"/>
      <c r="BA157" s="77"/>
      <c r="BB157" s="77"/>
      <c r="BC157" s="77"/>
      <c r="BD157" s="77"/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7"/>
      <c r="BY157" s="77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7"/>
      <c r="CR157" s="77"/>
      <c r="CS157" s="77"/>
    </row>
    <row r="158" spans="1:97" s="2" customFormat="1" ht="15.75">
      <c r="A158" s="181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108"/>
      <c r="AJ158" s="108"/>
      <c r="AK158" s="108"/>
      <c r="AL158" s="77"/>
      <c r="AM158" s="77"/>
      <c r="AN158" s="77"/>
      <c r="AO158" s="77"/>
      <c r="AP158" s="77"/>
      <c r="AQ158" s="77"/>
      <c r="AR158" s="77"/>
      <c r="AS158" s="77"/>
      <c r="AT158" s="77"/>
      <c r="AU158" s="77"/>
      <c r="AV158" s="77"/>
      <c r="AW158" s="77"/>
      <c r="AX158" s="77"/>
      <c r="AY158" s="77"/>
      <c r="AZ158" s="77"/>
      <c r="BA158" s="77"/>
      <c r="BB158" s="77"/>
      <c r="BC158" s="77"/>
      <c r="BD158" s="77"/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7"/>
      <c r="BY158" s="77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7"/>
      <c r="CR158" s="77"/>
      <c r="CS158" s="77"/>
    </row>
    <row r="159" spans="1:97" s="2" customFormat="1" ht="15.75">
      <c r="A159" s="181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108"/>
      <c r="AJ159" s="108"/>
      <c r="AK159" s="108"/>
      <c r="AL159" s="77"/>
      <c r="AM159" s="77"/>
      <c r="AN159" s="77"/>
      <c r="AO159" s="77"/>
      <c r="AP159" s="77"/>
      <c r="AQ159" s="77"/>
      <c r="AR159" s="77"/>
      <c r="AS159" s="77"/>
      <c r="AT159" s="77"/>
      <c r="AU159" s="77"/>
      <c r="AV159" s="77"/>
      <c r="AW159" s="77"/>
      <c r="AX159" s="77"/>
      <c r="AY159" s="77"/>
      <c r="AZ159" s="77"/>
      <c r="BA159" s="77"/>
      <c r="BB159" s="77"/>
      <c r="BC159" s="77"/>
      <c r="BD159" s="77"/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7"/>
      <c r="BY159" s="77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7"/>
      <c r="CR159" s="77"/>
      <c r="CS159" s="77"/>
    </row>
    <row r="160" spans="1:97" s="2" customFormat="1" ht="15.75">
      <c r="A160" s="181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108"/>
      <c r="AJ160" s="108"/>
      <c r="AK160" s="108"/>
      <c r="AL160" s="77"/>
      <c r="AM160" s="77"/>
      <c r="AN160" s="77"/>
      <c r="AO160" s="77"/>
      <c r="AP160" s="77"/>
      <c r="AQ160" s="77"/>
      <c r="AR160" s="77"/>
      <c r="AS160" s="77"/>
      <c r="AT160" s="77"/>
      <c r="AU160" s="77"/>
      <c r="AV160" s="77"/>
      <c r="AW160" s="77"/>
      <c r="AX160" s="77"/>
      <c r="AY160" s="77"/>
      <c r="AZ160" s="77"/>
      <c r="BA160" s="77"/>
      <c r="BB160" s="77"/>
      <c r="BC160" s="77"/>
      <c r="BD160" s="77"/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7"/>
      <c r="BY160" s="77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7"/>
      <c r="CR160" s="77"/>
      <c r="CS160" s="77"/>
    </row>
    <row r="161" spans="1:97" s="2" customFormat="1" ht="15.75">
      <c r="A161" s="181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108"/>
      <c r="AJ161" s="108"/>
      <c r="AK161" s="108"/>
      <c r="AL161" s="77"/>
      <c r="AM161" s="77"/>
      <c r="AN161" s="77"/>
      <c r="AO161" s="77"/>
      <c r="AP161" s="77"/>
      <c r="AQ161" s="77"/>
      <c r="AR161" s="77"/>
      <c r="AS161" s="77"/>
      <c r="AT161" s="77"/>
      <c r="AU161" s="77"/>
      <c r="AV161" s="77"/>
      <c r="AW161" s="77"/>
      <c r="AX161" s="77"/>
      <c r="AY161" s="77"/>
      <c r="AZ161" s="77"/>
      <c r="BA161" s="77"/>
      <c r="BB161" s="77"/>
      <c r="BC161" s="77"/>
      <c r="BD161" s="77"/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7"/>
      <c r="BY161" s="77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7"/>
      <c r="CR161" s="77"/>
      <c r="CS161" s="77"/>
    </row>
    <row r="162" spans="1:97" s="2" customFormat="1" ht="15.75">
      <c r="A162" s="181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108"/>
      <c r="AJ162" s="108"/>
      <c r="AK162" s="108"/>
      <c r="AL162" s="77"/>
      <c r="AM162" s="77"/>
      <c r="AN162" s="77"/>
      <c r="AO162" s="77"/>
      <c r="AP162" s="77"/>
      <c r="AQ162" s="77"/>
      <c r="AR162" s="77"/>
      <c r="AS162" s="77"/>
      <c r="AT162" s="77"/>
      <c r="AU162" s="77"/>
      <c r="AV162" s="77"/>
      <c r="AW162" s="77"/>
      <c r="AX162" s="77"/>
      <c r="AY162" s="77"/>
      <c r="AZ162" s="77"/>
      <c r="BA162" s="77"/>
      <c r="BB162" s="77"/>
      <c r="BC162" s="77"/>
      <c r="BD162" s="77"/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7"/>
      <c r="BY162" s="77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7"/>
      <c r="CR162" s="77"/>
      <c r="CS162" s="77"/>
    </row>
    <row r="163" spans="1:97" s="2" customFormat="1" ht="15.75">
      <c r="A163" s="181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108"/>
      <c r="AJ163" s="108"/>
      <c r="AK163" s="108"/>
      <c r="AL163" s="77"/>
      <c r="AM163" s="77"/>
      <c r="AN163" s="77"/>
      <c r="AO163" s="77"/>
      <c r="AP163" s="77"/>
      <c r="AQ163" s="77"/>
      <c r="AR163" s="77"/>
      <c r="AS163" s="77"/>
      <c r="AT163" s="77"/>
      <c r="AU163" s="77"/>
      <c r="AV163" s="77"/>
      <c r="AW163" s="77"/>
      <c r="AX163" s="77"/>
      <c r="AY163" s="77"/>
      <c r="AZ163" s="77"/>
      <c r="BA163" s="77"/>
      <c r="BB163" s="77"/>
      <c r="BC163" s="77"/>
      <c r="BD163" s="77"/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7"/>
      <c r="BY163" s="77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7"/>
      <c r="CR163" s="77"/>
      <c r="CS163" s="77"/>
    </row>
    <row r="164" spans="1:97" s="2" customFormat="1" ht="15.75">
      <c r="A164" s="181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108"/>
      <c r="AJ164" s="108"/>
      <c r="AK164" s="108"/>
      <c r="AL164" s="77"/>
      <c r="AM164" s="77"/>
      <c r="AN164" s="77"/>
      <c r="AO164" s="77"/>
      <c r="AP164" s="77"/>
      <c r="AQ164" s="77"/>
      <c r="AR164" s="77"/>
      <c r="AS164" s="77"/>
      <c r="AT164" s="77"/>
      <c r="AU164" s="77"/>
      <c r="AV164" s="77"/>
      <c r="AW164" s="77"/>
      <c r="AX164" s="77"/>
      <c r="AY164" s="77"/>
      <c r="AZ164" s="77"/>
      <c r="BA164" s="77"/>
      <c r="BB164" s="77"/>
      <c r="BC164" s="77"/>
      <c r="BD164" s="77"/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7"/>
      <c r="BY164" s="77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7"/>
      <c r="CR164" s="77"/>
      <c r="CS164" s="77"/>
    </row>
    <row r="165" spans="1:97" s="2" customFormat="1" ht="15.75">
      <c r="A165" s="181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108"/>
      <c r="AJ165" s="108"/>
      <c r="AK165" s="108"/>
      <c r="AL165" s="77"/>
      <c r="AM165" s="77"/>
      <c r="AN165" s="77"/>
      <c r="AO165" s="77"/>
      <c r="AP165" s="77"/>
      <c r="AQ165" s="77"/>
      <c r="AR165" s="77"/>
      <c r="AS165" s="77"/>
      <c r="AT165" s="77"/>
      <c r="AU165" s="77"/>
      <c r="AV165" s="77"/>
      <c r="AW165" s="77"/>
      <c r="AX165" s="77"/>
      <c r="AY165" s="77"/>
      <c r="AZ165" s="77"/>
      <c r="BA165" s="77"/>
      <c r="BB165" s="77"/>
      <c r="BC165" s="77"/>
      <c r="BD165" s="77"/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7"/>
      <c r="BY165" s="77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7"/>
      <c r="CR165" s="77"/>
      <c r="CS165" s="77"/>
    </row>
    <row r="166" spans="1:97" s="2" customFormat="1" ht="15.75">
      <c r="A166" s="181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108"/>
      <c r="AJ166" s="108"/>
      <c r="AK166" s="108"/>
      <c r="AL166" s="77"/>
      <c r="AM166" s="77"/>
      <c r="AN166" s="77"/>
      <c r="AO166" s="77"/>
      <c r="AP166" s="77"/>
      <c r="AQ166" s="77"/>
      <c r="AR166" s="77"/>
      <c r="AS166" s="77"/>
      <c r="AT166" s="77"/>
      <c r="AU166" s="77"/>
      <c r="AV166" s="77"/>
      <c r="AW166" s="77"/>
      <c r="AX166" s="77"/>
      <c r="AY166" s="77"/>
      <c r="AZ166" s="77"/>
      <c r="BA166" s="77"/>
      <c r="BB166" s="77"/>
      <c r="BC166" s="77"/>
      <c r="BD166" s="77"/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7"/>
      <c r="BY166" s="77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7"/>
      <c r="CR166" s="77"/>
      <c r="CS166" s="77"/>
    </row>
    <row r="167" spans="1:97" s="2" customFormat="1" ht="15.75">
      <c r="A167" s="181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108"/>
      <c r="AJ167" s="108"/>
      <c r="AK167" s="108"/>
      <c r="AL167" s="77"/>
      <c r="AM167" s="77"/>
      <c r="AN167" s="77"/>
      <c r="AO167" s="77"/>
      <c r="AP167" s="77"/>
      <c r="AQ167" s="77"/>
      <c r="AR167" s="77"/>
      <c r="AS167" s="77"/>
      <c r="AT167" s="77"/>
      <c r="AU167" s="77"/>
      <c r="AV167" s="77"/>
      <c r="AW167" s="77"/>
      <c r="AX167" s="77"/>
      <c r="AY167" s="77"/>
      <c r="AZ167" s="77"/>
      <c r="BA167" s="77"/>
      <c r="BB167" s="77"/>
      <c r="BC167" s="77"/>
      <c r="BD167" s="77"/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7"/>
      <c r="BY167" s="77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7"/>
      <c r="CR167" s="77"/>
      <c r="CS167" s="77"/>
    </row>
    <row r="168" spans="1:97" s="2" customFormat="1" ht="15.75">
      <c r="A168" s="181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108"/>
      <c r="AJ168" s="108"/>
      <c r="AK168" s="108"/>
      <c r="AL168" s="77"/>
      <c r="AM168" s="77"/>
      <c r="AN168" s="77"/>
      <c r="AO168" s="77"/>
      <c r="AP168" s="77"/>
      <c r="AQ168" s="77"/>
      <c r="AR168" s="77"/>
      <c r="AS168" s="77"/>
      <c r="AT168" s="77"/>
      <c r="AU168" s="77"/>
      <c r="AV168" s="77"/>
      <c r="AW168" s="77"/>
      <c r="AX168" s="77"/>
      <c r="AY168" s="77"/>
      <c r="AZ168" s="77"/>
      <c r="BA168" s="77"/>
      <c r="BB168" s="77"/>
      <c r="BC168" s="77"/>
      <c r="BD168" s="77"/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7"/>
      <c r="BY168" s="77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7"/>
      <c r="CR168" s="77"/>
      <c r="CS168" s="77"/>
    </row>
    <row r="169" spans="1:97" s="2" customFormat="1" ht="15.75">
      <c r="A169" s="181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108"/>
      <c r="AJ169" s="108"/>
      <c r="AK169" s="108"/>
      <c r="AL169" s="77"/>
      <c r="AM169" s="77"/>
      <c r="AN169" s="77"/>
      <c r="AO169" s="77"/>
      <c r="AP169" s="77"/>
      <c r="AQ169" s="77"/>
      <c r="AR169" s="77"/>
      <c r="AS169" s="77"/>
      <c r="AT169" s="77"/>
      <c r="AU169" s="77"/>
      <c r="AV169" s="77"/>
      <c r="AW169" s="77"/>
      <c r="AX169" s="77"/>
      <c r="AY169" s="77"/>
      <c r="AZ169" s="77"/>
      <c r="BA169" s="77"/>
      <c r="BB169" s="77"/>
      <c r="BC169" s="77"/>
      <c r="BD169" s="77"/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7"/>
      <c r="BY169" s="77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7"/>
      <c r="CR169" s="77"/>
      <c r="CS169" s="77"/>
    </row>
    <row r="170" spans="1:97" s="2" customFormat="1" ht="15.75">
      <c r="A170" s="181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108"/>
      <c r="AJ170" s="108"/>
      <c r="AK170" s="108"/>
      <c r="AL170" s="77"/>
      <c r="AM170" s="77"/>
      <c r="AN170" s="77"/>
      <c r="AO170" s="77"/>
      <c r="AP170" s="77"/>
      <c r="AQ170" s="77"/>
      <c r="AR170" s="77"/>
      <c r="AS170" s="77"/>
      <c r="AT170" s="77"/>
      <c r="AU170" s="77"/>
      <c r="AV170" s="77"/>
      <c r="AW170" s="77"/>
      <c r="AX170" s="77"/>
      <c r="AY170" s="77"/>
      <c r="AZ170" s="77"/>
      <c r="BA170" s="77"/>
      <c r="BB170" s="77"/>
      <c r="BC170" s="77"/>
      <c r="BD170" s="77"/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7"/>
      <c r="BY170" s="77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7"/>
      <c r="CR170" s="77"/>
      <c r="CS170" s="77"/>
    </row>
    <row r="171" spans="1:97" s="2" customFormat="1" ht="15.75">
      <c r="A171" s="181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108"/>
      <c r="AJ171" s="108"/>
      <c r="AK171" s="108"/>
      <c r="AL171" s="77"/>
      <c r="AM171" s="77"/>
      <c r="AN171" s="77"/>
      <c r="AO171" s="77"/>
      <c r="AP171" s="77"/>
      <c r="AQ171" s="77"/>
      <c r="AR171" s="77"/>
      <c r="AS171" s="77"/>
      <c r="AT171" s="77"/>
      <c r="AU171" s="77"/>
      <c r="AV171" s="77"/>
      <c r="AW171" s="77"/>
      <c r="AX171" s="77"/>
      <c r="AY171" s="77"/>
      <c r="AZ171" s="77"/>
      <c r="BA171" s="77"/>
      <c r="BB171" s="77"/>
      <c r="BC171" s="77"/>
      <c r="BD171" s="77"/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7"/>
      <c r="BY171" s="77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7"/>
      <c r="CR171" s="77"/>
      <c r="CS171" s="77"/>
    </row>
    <row r="172" spans="1:97" s="2" customFormat="1" ht="15.75">
      <c r="A172" s="181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108"/>
      <c r="AJ172" s="108"/>
      <c r="AK172" s="108"/>
      <c r="AL172" s="77"/>
      <c r="AM172" s="77"/>
      <c r="AN172" s="77"/>
      <c r="AO172" s="77"/>
      <c r="AP172" s="77"/>
      <c r="AQ172" s="77"/>
      <c r="AR172" s="77"/>
      <c r="AS172" s="77"/>
      <c r="AT172" s="77"/>
      <c r="AU172" s="77"/>
      <c r="AV172" s="77"/>
      <c r="AW172" s="77"/>
      <c r="AX172" s="77"/>
      <c r="AY172" s="77"/>
      <c r="AZ172" s="77"/>
      <c r="BA172" s="77"/>
      <c r="BB172" s="77"/>
      <c r="BC172" s="77"/>
      <c r="BD172" s="77"/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7"/>
      <c r="BY172" s="77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7"/>
      <c r="CR172" s="77"/>
      <c r="CS172" s="77"/>
    </row>
    <row r="173" spans="1:97" s="2" customFormat="1" ht="15.75">
      <c r="A173" s="181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108"/>
      <c r="AJ173" s="108"/>
      <c r="AK173" s="108"/>
      <c r="AL173" s="77"/>
      <c r="AM173" s="77"/>
      <c r="AN173" s="77"/>
      <c r="AO173" s="77"/>
      <c r="AP173" s="77"/>
      <c r="AQ173" s="77"/>
      <c r="AR173" s="77"/>
      <c r="AS173" s="77"/>
      <c r="AT173" s="77"/>
      <c r="AU173" s="77"/>
      <c r="AV173" s="77"/>
      <c r="AW173" s="77"/>
      <c r="AX173" s="77"/>
      <c r="AY173" s="77"/>
      <c r="AZ173" s="77"/>
      <c r="BA173" s="77"/>
      <c r="BB173" s="77"/>
      <c r="BC173" s="77"/>
      <c r="BD173" s="77"/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7"/>
      <c r="BY173" s="77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7"/>
      <c r="CR173" s="77"/>
      <c r="CS173" s="77"/>
    </row>
    <row r="174" spans="1:97" s="2" customFormat="1" ht="15.75">
      <c r="A174" s="181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108"/>
      <c r="AJ174" s="108"/>
      <c r="AK174" s="108"/>
      <c r="AL174" s="77"/>
      <c r="AM174" s="77"/>
      <c r="AN174" s="77"/>
      <c r="AO174" s="77"/>
      <c r="AP174" s="77"/>
      <c r="AQ174" s="77"/>
      <c r="AR174" s="77"/>
      <c r="AS174" s="77"/>
      <c r="AT174" s="77"/>
      <c r="AU174" s="77"/>
      <c r="AV174" s="77"/>
      <c r="AW174" s="77"/>
      <c r="AX174" s="77"/>
      <c r="AY174" s="77"/>
      <c r="AZ174" s="77"/>
      <c r="BA174" s="77"/>
      <c r="BB174" s="77"/>
      <c r="BC174" s="77"/>
      <c r="BD174" s="77"/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7"/>
      <c r="BY174" s="77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7"/>
      <c r="CR174" s="77"/>
      <c r="CS174" s="77"/>
    </row>
    <row r="175" spans="1:97" s="2" customFormat="1" ht="15.75">
      <c r="A175" s="181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108"/>
      <c r="AJ175" s="108"/>
      <c r="AK175" s="108"/>
      <c r="AL175" s="77"/>
      <c r="AM175" s="77"/>
      <c r="AN175" s="77"/>
      <c r="AO175" s="77"/>
      <c r="AP175" s="77"/>
      <c r="AQ175" s="77"/>
      <c r="AR175" s="77"/>
      <c r="AS175" s="77"/>
      <c r="AT175" s="77"/>
      <c r="AU175" s="77"/>
      <c r="AV175" s="77"/>
      <c r="AW175" s="77"/>
      <c r="AX175" s="77"/>
      <c r="AY175" s="77"/>
      <c r="AZ175" s="77"/>
      <c r="BA175" s="77"/>
      <c r="BB175" s="77"/>
      <c r="BC175" s="77"/>
      <c r="BD175" s="77"/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7"/>
      <c r="BY175" s="77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7"/>
      <c r="CR175" s="77"/>
      <c r="CS175" s="77"/>
    </row>
  </sheetData>
  <sheetProtection/>
  <mergeCells count="10">
    <mergeCell ref="DF3:DF5"/>
    <mergeCell ref="BV6:CG7"/>
    <mergeCell ref="CH6:CS7"/>
    <mergeCell ref="CT6:DF7"/>
    <mergeCell ref="B6:M7"/>
    <mergeCell ref="N6:Y7"/>
    <mergeCell ref="Z6:AK7"/>
    <mergeCell ref="AL6:AW7"/>
    <mergeCell ref="AX6:BI7"/>
    <mergeCell ref="BJ6:BU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L81"/>
  <sheetViews>
    <sheetView zoomScalePageLayoutView="0" workbookViewId="0" topLeftCell="A1">
      <pane xSplit="1" ySplit="8" topLeftCell="AH23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N37" sqref="AN36:AN37"/>
    </sheetView>
  </sheetViews>
  <sheetFormatPr defaultColWidth="11.5546875" defaultRowHeight="15.75"/>
  <cols>
    <col min="1" max="1" width="41.99609375" style="3" customWidth="1"/>
    <col min="2" max="6" width="8.4453125" style="3" customWidth="1"/>
    <col min="7" max="10" width="8.10546875" style="3" customWidth="1"/>
    <col min="11" max="21" width="8.4453125" style="3" customWidth="1"/>
    <col min="22" max="22" width="8.99609375" style="3" customWidth="1"/>
    <col min="23" max="23" width="8.21484375" style="3" customWidth="1"/>
    <col min="24" max="24" width="9.10546875" style="3" customWidth="1"/>
    <col min="25" max="30" width="8.4453125" style="3" customWidth="1"/>
    <col min="31" max="31" width="8.99609375" style="3" customWidth="1"/>
    <col min="32" max="37" width="9.10546875" style="3" customWidth="1"/>
    <col min="38" max="38" width="9.3359375" style="3" customWidth="1"/>
    <col min="39" max="16384" width="11.5546875" style="1" customWidth="1"/>
  </cols>
  <sheetData>
    <row r="1" s="2" customFormat="1" ht="15.75">
      <c r="A1" s="76" t="s">
        <v>51</v>
      </c>
    </row>
    <row r="2" s="2" customFormat="1" ht="15.75"/>
    <row r="3" spans="1:38" ht="18.75">
      <c r="A3" s="36"/>
      <c r="B3" s="36"/>
      <c r="C3" s="36"/>
      <c r="D3" s="36"/>
      <c r="E3" s="36"/>
      <c r="F3" s="37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8"/>
    </row>
    <row r="4" spans="1:38" ht="15.75" customHeight="1">
      <c r="A4" s="72" t="s">
        <v>68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199" t="s">
        <v>19</v>
      </c>
    </row>
    <row r="5" spans="1:38" ht="15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40"/>
    </row>
    <row r="6" spans="1:38" s="17" customFormat="1" ht="15.75">
      <c r="A6" s="26"/>
      <c r="B6" s="231">
        <v>2010</v>
      </c>
      <c r="C6" s="231"/>
      <c r="D6" s="231"/>
      <c r="E6" s="232"/>
      <c r="F6" s="231">
        <v>2011</v>
      </c>
      <c r="G6" s="231"/>
      <c r="H6" s="231"/>
      <c r="I6" s="232"/>
      <c r="J6" s="231">
        <v>2012</v>
      </c>
      <c r="K6" s="231"/>
      <c r="L6" s="231"/>
      <c r="M6" s="232"/>
      <c r="N6" s="231">
        <v>2013</v>
      </c>
      <c r="O6" s="231"/>
      <c r="P6" s="231"/>
      <c r="Q6" s="232"/>
      <c r="R6" s="231">
        <v>2014</v>
      </c>
      <c r="S6" s="231"/>
      <c r="T6" s="231"/>
      <c r="U6" s="232"/>
      <c r="V6" s="231">
        <v>2015</v>
      </c>
      <c r="W6" s="231"/>
      <c r="X6" s="231"/>
      <c r="Y6" s="232"/>
      <c r="Z6" s="231">
        <v>2016</v>
      </c>
      <c r="AA6" s="231"/>
      <c r="AB6" s="231"/>
      <c r="AC6" s="232"/>
      <c r="AD6" s="235">
        <v>2017</v>
      </c>
      <c r="AE6" s="231"/>
      <c r="AF6" s="231"/>
      <c r="AG6" s="232"/>
      <c r="AH6" s="235">
        <v>2018</v>
      </c>
      <c r="AI6" s="231"/>
      <c r="AJ6" s="231"/>
      <c r="AK6" s="231"/>
      <c r="AL6" s="232"/>
    </row>
    <row r="7" spans="1:38" s="17" customFormat="1" ht="15.75">
      <c r="A7" s="69" t="s">
        <v>32</v>
      </c>
      <c r="B7" s="233"/>
      <c r="C7" s="233"/>
      <c r="D7" s="233"/>
      <c r="E7" s="234"/>
      <c r="F7" s="233"/>
      <c r="G7" s="233"/>
      <c r="H7" s="233"/>
      <c r="I7" s="234"/>
      <c r="J7" s="233"/>
      <c r="K7" s="233"/>
      <c r="L7" s="233"/>
      <c r="M7" s="234"/>
      <c r="N7" s="233"/>
      <c r="O7" s="233"/>
      <c r="P7" s="233"/>
      <c r="Q7" s="234"/>
      <c r="R7" s="233"/>
      <c r="S7" s="233"/>
      <c r="T7" s="233"/>
      <c r="U7" s="234"/>
      <c r="V7" s="233"/>
      <c r="W7" s="233"/>
      <c r="X7" s="233"/>
      <c r="Y7" s="234"/>
      <c r="Z7" s="233"/>
      <c r="AA7" s="233"/>
      <c r="AB7" s="233"/>
      <c r="AC7" s="234"/>
      <c r="AD7" s="236"/>
      <c r="AE7" s="237"/>
      <c r="AF7" s="237"/>
      <c r="AG7" s="238"/>
      <c r="AH7" s="236"/>
      <c r="AI7" s="237"/>
      <c r="AJ7" s="237"/>
      <c r="AK7" s="237"/>
      <c r="AL7" s="238"/>
    </row>
    <row r="8" spans="1:38" s="17" customFormat="1" ht="15.75">
      <c r="A8" s="70" t="s">
        <v>61</v>
      </c>
      <c r="B8" s="71">
        <v>40238</v>
      </c>
      <c r="C8" s="71">
        <v>40330</v>
      </c>
      <c r="D8" s="71">
        <v>40422</v>
      </c>
      <c r="E8" s="71">
        <v>40513</v>
      </c>
      <c r="F8" s="71">
        <v>40603</v>
      </c>
      <c r="G8" s="71">
        <v>40695</v>
      </c>
      <c r="H8" s="71">
        <v>40787</v>
      </c>
      <c r="I8" s="71">
        <v>40878</v>
      </c>
      <c r="J8" s="71">
        <v>40969</v>
      </c>
      <c r="K8" s="71">
        <v>41061</v>
      </c>
      <c r="L8" s="71">
        <v>41153</v>
      </c>
      <c r="M8" s="71">
        <v>41244</v>
      </c>
      <c r="N8" s="71">
        <v>41334</v>
      </c>
      <c r="O8" s="71">
        <v>41426</v>
      </c>
      <c r="P8" s="71">
        <v>41518</v>
      </c>
      <c r="Q8" s="71">
        <v>41609</v>
      </c>
      <c r="R8" s="71">
        <v>41699</v>
      </c>
      <c r="S8" s="71">
        <v>41791</v>
      </c>
      <c r="T8" s="71">
        <v>41883</v>
      </c>
      <c r="U8" s="71">
        <v>41974</v>
      </c>
      <c r="V8" s="71">
        <v>42064</v>
      </c>
      <c r="W8" s="71">
        <v>42156</v>
      </c>
      <c r="X8" s="71">
        <v>42248</v>
      </c>
      <c r="Y8" s="71">
        <v>42339</v>
      </c>
      <c r="Z8" s="71">
        <v>42430</v>
      </c>
      <c r="AA8" s="71">
        <v>42522</v>
      </c>
      <c r="AB8" s="71">
        <v>42614</v>
      </c>
      <c r="AC8" s="71">
        <v>42705</v>
      </c>
      <c r="AD8" s="71">
        <v>42795</v>
      </c>
      <c r="AE8" s="71">
        <v>42887</v>
      </c>
      <c r="AF8" s="71">
        <v>42979</v>
      </c>
      <c r="AG8" s="71">
        <v>43070</v>
      </c>
      <c r="AH8" s="71">
        <v>43160</v>
      </c>
      <c r="AI8" s="71">
        <v>43252</v>
      </c>
      <c r="AJ8" s="71">
        <v>43344</v>
      </c>
      <c r="AK8" s="71">
        <v>43435</v>
      </c>
      <c r="AL8" s="71">
        <v>43525</v>
      </c>
    </row>
    <row r="9" spans="1:38" s="153" customFormat="1" ht="15.75">
      <c r="A9" s="102" t="s">
        <v>4</v>
      </c>
      <c r="B9" s="162">
        <v>91394.218</v>
      </c>
      <c r="C9" s="162">
        <v>75589.111</v>
      </c>
      <c r="D9" s="162">
        <v>95179.89</v>
      </c>
      <c r="E9" s="162">
        <v>101008.03107506703</v>
      </c>
      <c r="F9" s="162">
        <v>101843.43400000001</v>
      </c>
      <c r="G9" s="162">
        <v>75589.111</v>
      </c>
      <c r="H9" s="162">
        <v>141168.329</v>
      </c>
      <c r="I9" s="162">
        <v>142239.283</v>
      </c>
      <c r="J9" s="162">
        <v>110770.251</v>
      </c>
      <c r="K9" s="162">
        <v>125627.345</v>
      </c>
      <c r="L9" s="162">
        <v>116457.33899999999</v>
      </c>
      <c r="M9" s="162">
        <v>132723.918</v>
      </c>
      <c r="N9" s="162">
        <v>132814.913</v>
      </c>
      <c r="O9" s="162">
        <v>114474.778</v>
      </c>
      <c r="P9" s="162">
        <v>146308.336</v>
      </c>
      <c r="Q9" s="162">
        <v>135715.48700000002</v>
      </c>
      <c r="R9" s="162">
        <v>120050.899</v>
      </c>
      <c r="S9" s="162">
        <v>117427.24961803731</v>
      </c>
      <c r="T9" s="162">
        <v>158938.11400000003</v>
      </c>
      <c r="U9" s="162">
        <v>131260.09699999998</v>
      </c>
      <c r="V9" s="162">
        <v>143598.594</v>
      </c>
      <c r="W9" s="162">
        <v>120338.793</v>
      </c>
      <c r="X9" s="162">
        <v>161390.75</v>
      </c>
      <c r="Y9" s="162">
        <v>150759.3277956055</v>
      </c>
      <c r="Z9" s="162">
        <v>124661.345</v>
      </c>
      <c r="AA9" s="162">
        <v>114824.09599999999</v>
      </c>
      <c r="AB9" s="162">
        <v>142692.82400000002</v>
      </c>
      <c r="AC9" s="162">
        <v>117845.264</v>
      </c>
      <c r="AD9" s="162">
        <v>106919.66499999998</v>
      </c>
      <c r="AE9" s="162">
        <v>107930.783</v>
      </c>
      <c r="AF9" s="162">
        <v>154075.373</v>
      </c>
      <c r="AG9" s="162">
        <v>183618.29400000002</v>
      </c>
      <c r="AH9" s="162">
        <v>178623.984</v>
      </c>
      <c r="AI9" s="162">
        <v>139361.65</v>
      </c>
      <c r="AJ9" s="162">
        <v>182210.529</v>
      </c>
      <c r="AK9" s="162">
        <v>163083.78100000002</v>
      </c>
      <c r="AL9" s="162"/>
    </row>
    <row r="10" spans="1:38" s="19" customFormat="1" ht="15.75">
      <c r="A10" s="95" t="s">
        <v>21</v>
      </c>
      <c r="B10" s="163">
        <v>5122.063999999999</v>
      </c>
      <c r="C10" s="163">
        <v>6601.115000000002</v>
      </c>
      <c r="D10" s="163">
        <v>7149.932000000001</v>
      </c>
      <c r="E10" s="163">
        <v>7412.368</v>
      </c>
      <c r="F10" s="163">
        <v>6551.603</v>
      </c>
      <c r="G10" s="163">
        <v>6601.115000000002</v>
      </c>
      <c r="H10" s="163">
        <v>9853.217</v>
      </c>
      <c r="I10" s="163">
        <v>11623.079</v>
      </c>
      <c r="J10" s="163">
        <v>6994.783</v>
      </c>
      <c r="K10" s="163">
        <v>9985.542</v>
      </c>
      <c r="L10" s="163">
        <v>8441.581</v>
      </c>
      <c r="M10" s="163">
        <v>9005.625</v>
      </c>
      <c r="N10" s="163">
        <v>12125.503</v>
      </c>
      <c r="O10" s="163">
        <v>8339.426</v>
      </c>
      <c r="P10" s="163">
        <v>10541.449999999999</v>
      </c>
      <c r="Q10" s="163">
        <v>8749.388</v>
      </c>
      <c r="R10" s="163">
        <v>8856.714</v>
      </c>
      <c r="S10" s="163">
        <v>7218.96</v>
      </c>
      <c r="T10" s="163">
        <v>6965.154000000002</v>
      </c>
      <c r="U10" s="163">
        <v>7572.707</v>
      </c>
      <c r="V10" s="163">
        <v>9025.178000000002</v>
      </c>
      <c r="W10" s="163">
        <v>3734.7110000000002</v>
      </c>
      <c r="X10" s="163">
        <v>6799.275000000001</v>
      </c>
      <c r="Y10" s="163">
        <v>8199.985</v>
      </c>
      <c r="Z10" s="163">
        <v>6334.723000000002</v>
      </c>
      <c r="AA10" s="163">
        <v>5979.646999999999</v>
      </c>
      <c r="AB10" s="163">
        <v>6572.831</v>
      </c>
      <c r="AC10" s="163">
        <v>6375.141</v>
      </c>
      <c r="AD10" s="163">
        <v>7638.580000000002</v>
      </c>
      <c r="AE10" s="163">
        <v>7743.206</v>
      </c>
      <c r="AF10" s="163">
        <v>9395.668</v>
      </c>
      <c r="AG10" s="163">
        <v>8998.159</v>
      </c>
      <c r="AH10" s="163">
        <v>9191.923</v>
      </c>
      <c r="AI10" s="163">
        <v>10931.986</v>
      </c>
      <c r="AJ10" s="163">
        <v>8682.746</v>
      </c>
      <c r="AK10" s="163">
        <v>13437.454000000002</v>
      </c>
      <c r="AL10" s="163"/>
    </row>
    <row r="11" spans="1:38" s="19" customFormat="1" ht="15.75">
      <c r="A11" s="95" t="s">
        <v>5</v>
      </c>
      <c r="B11" s="163">
        <v>3949.2340000000004</v>
      </c>
      <c r="C11" s="163">
        <v>791.435</v>
      </c>
      <c r="D11" s="163">
        <v>1543.738</v>
      </c>
      <c r="E11" s="163">
        <v>6383.184</v>
      </c>
      <c r="F11" s="163">
        <v>7273.877</v>
      </c>
      <c r="G11" s="163">
        <v>791.435</v>
      </c>
      <c r="H11" s="163">
        <v>13119.658</v>
      </c>
      <c r="I11" s="163">
        <v>10237.518</v>
      </c>
      <c r="J11" s="163">
        <v>9474.980000000001</v>
      </c>
      <c r="K11" s="163">
        <v>2428.379</v>
      </c>
      <c r="L11" s="163">
        <v>4634.465</v>
      </c>
      <c r="M11" s="163">
        <v>7928.446</v>
      </c>
      <c r="N11" s="163">
        <v>9436.427</v>
      </c>
      <c r="O11" s="163">
        <v>2478.442</v>
      </c>
      <c r="P11" s="163">
        <v>17845.302</v>
      </c>
      <c r="Q11" s="163">
        <v>5246.1759999999995</v>
      </c>
      <c r="R11" s="163">
        <v>10227.641000000001</v>
      </c>
      <c r="S11" s="163">
        <v>2855.5220000000004</v>
      </c>
      <c r="T11" s="163">
        <v>17097.657</v>
      </c>
      <c r="U11" s="163">
        <v>9190.255999999998</v>
      </c>
      <c r="V11" s="163">
        <v>6949.576999999998</v>
      </c>
      <c r="W11" s="163">
        <v>4747.215999999999</v>
      </c>
      <c r="X11" s="163">
        <v>16884.249</v>
      </c>
      <c r="Y11" s="163">
        <v>6579.429999999999</v>
      </c>
      <c r="Z11" s="163">
        <v>15011.439999999999</v>
      </c>
      <c r="AA11" s="163">
        <v>8892.571</v>
      </c>
      <c r="AB11" s="163">
        <v>15166.7</v>
      </c>
      <c r="AC11" s="163">
        <v>6297.517000000001</v>
      </c>
      <c r="AD11" s="163">
        <v>15788.233999999997</v>
      </c>
      <c r="AE11" s="163">
        <v>1864.768</v>
      </c>
      <c r="AF11" s="163">
        <v>25669.925000000003</v>
      </c>
      <c r="AG11" s="163">
        <v>11209.734</v>
      </c>
      <c r="AH11" s="163">
        <v>19581.835</v>
      </c>
      <c r="AI11" s="163">
        <v>1371.494</v>
      </c>
      <c r="AJ11" s="163">
        <v>33447.095</v>
      </c>
      <c r="AK11" s="163">
        <v>13138.942999999997</v>
      </c>
      <c r="AL11" s="163"/>
    </row>
    <row r="12" spans="1:38" s="19" customFormat="1" ht="15.75">
      <c r="A12" s="95" t="s">
        <v>6</v>
      </c>
      <c r="B12" s="163">
        <v>13703.425</v>
      </c>
      <c r="C12" s="163">
        <v>9620.696000000002</v>
      </c>
      <c r="D12" s="163">
        <v>7189.827</v>
      </c>
      <c r="E12" s="163">
        <v>11377.496</v>
      </c>
      <c r="F12" s="163">
        <v>9851.202000000001</v>
      </c>
      <c r="G12" s="163">
        <v>9620.696000000002</v>
      </c>
      <c r="H12" s="163">
        <v>17229.852</v>
      </c>
      <c r="I12" s="163">
        <v>21235.408000000003</v>
      </c>
      <c r="J12" s="163">
        <v>16107.938999999998</v>
      </c>
      <c r="K12" s="163">
        <v>27300.231</v>
      </c>
      <c r="L12" s="163">
        <v>15245.498</v>
      </c>
      <c r="M12" s="163">
        <v>18920.917999999998</v>
      </c>
      <c r="N12" s="163">
        <v>22275.376000000004</v>
      </c>
      <c r="O12" s="163">
        <v>19111.720999999998</v>
      </c>
      <c r="P12" s="163">
        <v>16455.546</v>
      </c>
      <c r="Q12" s="163">
        <v>24948.026</v>
      </c>
      <c r="R12" s="163">
        <v>20365.326</v>
      </c>
      <c r="S12" s="163">
        <v>29713.725</v>
      </c>
      <c r="T12" s="163">
        <v>28765.908999999996</v>
      </c>
      <c r="U12" s="163">
        <v>21283.069000000003</v>
      </c>
      <c r="V12" s="163">
        <v>19733.055</v>
      </c>
      <c r="W12" s="163">
        <v>22470.424</v>
      </c>
      <c r="X12" s="163">
        <v>23797.118000000002</v>
      </c>
      <c r="Y12" s="163">
        <v>26980.29</v>
      </c>
      <c r="Z12" s="163">
        <v>25902.549999999996</v>
      </c>
      <c r="AA12" s="163">
        <v>25674.066</v>
      </c>
      <c r="AB12" s="163">
        <v>24090.703</v>
      </c>
      <c r="AC12" s="163">
        <v>28107.799000000003</v>
      </c>
      <c r="AD12" s="163">
        <v>19236.251999999997</v>
      </c>
      <c r="AE12" s="163">
        <v>35675.22</v>
      </c>
      <c r="AF12" s="163">
        <v>38036.393000000004</v>
      </c>
      <c r="AG12" s="163">
        <v>47599.721999999994</v>
      </c>
      <c r="AH12" s="163">
        <v>35735.743</v>
      </c>
      <c r="AI12" s="163">
        <v>24960.557</v>
      </c>
      <c r="AJ12" s="163">
        <v>40794.898</v>
      </c>
      <c r="AK12" s="163">
        <v>26842.243000000002</v>
      </c>
      <c r="AL12" s="163"/>
    </row>
    <row r="13" spans="1:38" s="19" customFormat="1" ht="15.75">
      <c r="A13" s="95" t="s">
        <v>7</v>
      </c>
      <c r="B13" s="163">
        <v>12.2</v>
      </c>
      <c r="C13" s="163">
        <v>5.912</v>
      </c>
      <c r="D13" s="163">
        <v>28.447000000000003</v>
      </c>
      <c r="E13" s="163">
        <v>0</v>
      </c>
      <c r="F13" s="163">
        <v>42.871</v>
      </c>
      <c r="G13" s="163">
        <v>5.912</v>
      </c>
      <c r="H13" s="163">
        <v>17.83</v>
      </c>
      <c r="I13" s="163">
        <v>30.517</v>
      </c>
      <c r="J13" s="163">
        <v>29.679</v>
      </c>
      <c r="K13" s="163">
        <v>23.72</v>
      </c>
      <c r="L13" s="163">
        <v>55.589</v>
      </c>
      <c r="M13" s="163">
        <v>31.942</v>
      </c>
      <c r="N13" s="163">
        <v>12.363999999999999</v>
      </c>
      <c r="O13" s="163">
        <v>11.888</v>
      </c>
      <c r="P13" s="163">
        <v>40.656000000000006</v>
      </c>
      <c r="Q13" s="163">
        <v>25.041000000000004</v>
      </c>
      <c r="R13" s="163">
        <v>45.762</v>
      </c>
      <c r="S13" s="163">
        <v>62.65</v>
      </c>
      <c r="T13" s="163">
        <v>30.985000000000003</v>
      </c>
      <c r="U13" s="163">
        <v>42.99299999999999</v>
      </c>
      <c r="V13" s="163">
        <v>149.18200000000002</v>
      </c>
      <c r="W13" s="163">
        <v>56.387</v>
      </c>
      <c r="X13" s="163">
        <v>65.782</v>
      </c>
      <c r="Y13" s="163">
        <v>42.31</v>
      </c>
      <c r="Z13" s="163">
        <v>40.956</v>
      </c>
      <c r="AA13" s="163">
        <v>15.022</v>
      </c>
      <c r="AB13" s="163">
        <v>88.68400000000001</v>
      </c>
      <c r="AC13" s="163">
        <v>43.57299999999999</v>
      </c>
      <c r="AD13" s="163">
        <v>35.428</v>
      </c>
      <c r="AE13" s="163">
        <v>33.143</v>
      </c>
      <c r="AF13" s="163">
        <v>75.924</v>
      </c>
      <c r="AG13" s="163">
        <v>60.03999999999999</v>
      </c>
      <c r="AH13" s="163">
        <v>43.504999999999995</v>
      </c>
      <c r="AI13" s="163">
        <v>128.94099999999997</v>
      </c>
      <c r="AJ13" s="163">
        <v>69.642</v>
      </c>
      <c r="AK13" s="163">
        <v>19.657</v>
      </c>
      <c r="AL13" s="163"/>
    </row>
    <row r="14" spans="1:38" s="19" customFormat="1" ht="15.75">
      <c r="A14" s="95" t="s">
        <v>8</v>
      </c>
      <c r="B14" s="163">
        <v>41880.585</v>
      </c>
      <c r="C14" s="163">
        <v>33053.33</v>
      </c>
      <c r="D14" s="163">
        <v>49399.14899999999</v>
      </c>
      <c r="E14" s="163">
        <v>34733.121</v>
      </c>
      <c r="F14" s="163">
        <v>46992.489</v>
      </c>
      <c r="G14" s="163">
        <v>33053.33</v>
      </c>
      <c r="H14" s="163">
        <v>64934.511</v>
      </c>
      <c r="I14" s="163">
        <v>55523.925</v>
      </c>
      <c r="J14" s="163">
        <v>44757.317</v>
      </c>
      <c r="K14" s="163">
        <v>57924.138</v>
      </c>
      <c r="L14" s="163">
        <v>54168.085</v>
      </c>
      <c r="M14" s="163">
        <v>61950.579</v>
      </c>
      <c r="N14" s="163">
        <v>52491.685999999994</v>
      </c>
      <c r="O14" s="163">
        <v>47664.742</v>
      </c>
      <c r="P14" s="163">
        <v>61241.81000000001</v>
      </c>
      <c r="Q14" s="163">
        <v>56247.416000000005</v>
      </c>
      <c r="R14" s="163">
        <v>44829.794</v>
      </c>
      <c r="S14" s="163">
        <v>39318.455</v>
      </c>
      <c r="T14" s="163">
        <v>62082.66500000001</v>
      </c>
      <c r="U14" s="163">
        <v>50301.633999999984</v>
      </c>
      <c r="V14" s="163">
        <v>42432.111000000004</v>
      </c>
      <c r="W14" s="163">
        <v>28274.455</v>
      </c>
      <c r="X14" s="163">
        <v>38825.382</v>
      </c>
      <c r="Y14" s="163">
        <v>40241.007</v>
      </c>
      <c r="Z14" s="163">
        <v>32576.305</v>
      </c>
      <c r="AA14" s="163">
        <v>34390.629</v>
      </c>
      <c r="AB14" s="163">
        <v>48267.03200000001</v>
      </c>
      <c r="AC14" s="163">
        <v>33884.492</v>
      </c>
      <c r="AD14" s="163">
        <v>29503.406999999992</v>
      </c>
      <c r="AE14" s="163">
        <v>22892.802</v>
      </c>
      <c r="AF14" s="163">
        <v>35560.62</v>
      </c>
      <c r="AG14" s="163">
        <v>38061.16400000001</v>
      </c>
      <c r="AH14" s="163">
        <v>52755.73299999999</v>
      </c>
      <c r="AI14" s="163">
        <v>37757.075</v>
      </c>
      <c r="AJ14" s="163">
        <v>33003.9</v>
      </c>
      <c r="AK14" s="163">
        <v>55365.937999999995</v>
      </c>
      <c r="AL14" s="163"/>
    </row>
    <row r="15" spans="1:38" s="19" customFormat="1" ht="15.75">
      <c r="A15" s="95" t="s">
        <v>9</v>
      </c>
      <c r="B15" s="163">
        <v>793.655</v>
      </c>
      <c r="C15" s="163">
        <v>321.135</v>
      </c>
      <c r="D15" s="163">
        <v>578.13</v>
      </c>
      <c r="E15" s="163">
        <v>1399.164</v>
      </c>
      <c r="F15" s="163">
        <v>724.019</v>
      </c>
      <c r="G15" s="163">
        <v>321.135</v>
      </c>
      <c r="H15" s="163">
        <v>1125.981</v>
      </c>
      <c r="I15" s="163">
        <v>1214.83</v>
      </c>
      <c r="J15" s="163">
        <v>645.406</v>
      </c>
      <c r="K15" s="163">
        <v>259.68</v>
      </c>
      <c r="L15" s="163">
        <v>698.4000000000001</v>
      </c>
      <c r="M15" s="163">
        <v>468.72200000000004</v>
      </c>
      <c r="N15" s="163">
        <v>1030.869</v>
      </c>
      <c r="O15" s="163">
        <v>677.854</v>
      </c>
      <c r="P15" s="163">
        <v>1124.389</v>
      </c>
      <c r="Q15" s="163">
        <v>632.245</v>
      </c>
      <c r="R15" s="163">
        <v>271.883</v>
      </c>
      <c r="S15" s="163">
        <v>198.699</v>
      </c>
      <c r="T15" s="163">
        <v>202.236</v>
      </c>
      <c r="U15" s="163">
        <v>1011.1510000000001</v>
      </c>
      <c r="V15" s="163">
        <v>669.21</v>
      </c>
      <c r="W15" s="163">
        <v>254.524</v>
      </c>
      <c r="X15" s="163">
        <v>297.216</v>
      </c>
      <c r="Y15" s="163">
        <v>695.593</v>
      </c>
      <c r="Z15" s="163">
        <v>302.349</v>
      </c>
      <c r="AA15" s="163">
        <v>256.206</v>
      </c>
      <c r="AB15" s="163">
        <v>445.227</v>
      </c>
      <c r="AC15" s="163">
        <v>256.345</v>
      </c>
      <c r="AD15" s="163">
        <v>122.324</v>
      </c>
      <c r="AE15" s="163">
        <v>301.234</v>
      </c>
      <c r="AF15" s="163">
        <v>255.642</v>
      </c>
      <c r="AG15" s="163">
        <v>178.112</v>
      </c>
      <c r="AH15" s="163">
        <v>210.458</v>
      </c>
      <c r="AI15" s="163">
        <v>430.533</v>
      </c>
      <c r="AJ15" s="163">
        <v>321.311</v>
      </c>
      <c r="AK15" s="163">
        <v>273.55100000000004</v>
      </c>
      <c r="AL15" s="163"/>
    </row>
    <row r="16" spans="1:38" s="19" customFormat="1" ht="15.75">
      <c r="A16" s="95" t="s">
        <v>10</v>
      </c>
      <c r="B16" s="163">
        <v>58.865</v>
      </c>
      <c r="C16" s="163">
        <v>105.05600000000001</v>
      </c>
      <c r="D16" s="163">
        <v>77.15</v>
      </c>
      <c r="E16" s="163">
        <v>473.108</v>
      </c>
      <c r="F16" s="163">
        <v>333.399</v>
      </c>
      <c r="G16" s="163">
        <v>105.05600000000001</v>
      </c>
      <c r="H16" s="163">
        <v>2.9999999999999996</v>
      </c>
      <c r="I16" s="163">
        <v>135.954</v>
      </c>
      <c r="J16" s="163">
        <v>97.637</v>
      </c>
      <c r="K16" s="163">
        <v>75.219</v>
      </c>
      <c r="L16" s="163">
        <v>57.251</v>
      </c>
      <c r="M16" s="163">
        <v>94.88999999999999</v>
      </c>
      <c r="N16" s="163">
        <v>57.365</v>
      </c>
      <c r="O16" s="163">
        <v>56.574000000000005</v>
      </c>
      <c r="P16" s="163">
        <v>91.536</v>
      </c>
      <c r="Q16" s="163">
        <v>72.267</v>
      </c>
      <c r="R16" s="163">
        <v>799.215</v>
      </c>
      <c r="S16" s="163">
        <v>426.529</v>
      </c>
      <c r="T16" s="163">
        <v>399.269</v>
      </c>
      <c r="U16" s="163">
        <v>864.4259999999999</v>
      </c>
      <c r="V16" s="163">
        <v>520.313</v>
      </c>
      <c r="W16" s="163">
        <v>429.31699999999995</v>
      </c>
      <c r="X16" s="163">
        <v>354.40999999999997</v>
      </c>
      <c r="Y16" s="163">
        <v>322.218</v>
      </c>
      <c r="Z16" s="163">
        <v>313.577</v>
      </c>
      <c r="AA16" s="163">
        <v>510.818</v>
      </c>
      <c r="AB16" s="163">
        <v>338.53200000000004</v>
      </c>
      <c r="AC16" s="163">
        <v>618.4769999999999</v>
      </c>
      <c r="AD16" s="163">
        <v>249.3</v>
      </c>
      <c r="AE16" s="163">
        <v>249.006</v>
      </c>
      <c r="AF16" s="163">
        <v>239.706</v>
      </c>
      <c r="AG16" s="163">
        <v>180.487</v>
      </c>
      <c r="AH16" s="163">
        <v>354.754</v>
      </c>
      <c r="AI16" s="163">
        <v>507.689</v>
      </c>
      <c r="AJ16" s="163">
        <v>394.485</v>
      </c>
      <c r="AK16" s="163">
        <v>267.92999999999995</v>
      </c>
      <c r="AL16" s="163"/>
    </row>
    <row r="17" spans="1:38" s="19" customFormat="1" ht="15.75">
      <c r="A17" s="95" t="s">
        <v>11</v>
      </c>
      <c r="B17" s="163">
        <v>0.051000000000000004</v>
      </c>
      <c r="C17" s="163">
        <v>42.02</v>
      </c>
      <c r="D17" s="163">
        <v>0.29</v>
      </c>
      <c r="E17" s="163">
        <v>0</v>
      </c>
      <c r="F17" s="163">
        <v>0</v>
      </c>
      <c r="G17" s="163">
        <v>42.02</v>
      </c>
      <c r="H17" s="163">
        <v>0</v>
      </c>
      <c r="I17" s="163">
        <v>24.76</v>
      </c>
      <c r="J17" s="163">
        <v>0</v>
      </c>
      <c r="K17" s="163">
        <v>0</v>
      </c>
      <c r="L17" s="163">
        <v>0.046</v>
      </c>
      <c r="M17" s="163">
        <v>25.38</v>
      </c>
      <c r="N17" s="163">
        <v>0</v>
      </c>
      <c r="O17" s="163">
        <v>1</v>
      </c>
      <c r="P17" s="163">
        <v>1</v>
      </c>
      <c r="Q17" s="163">
        <v>0</v>
      </c>
      <c r="R17" s="163">
        <v>41.646</v>
      </c>
      <c r="S17" s="163">
        <v>11.541</v>
      </c>
      <c r="T17" s="163">
        <v>58.72899999999999</v>
      </c>
      <c r="U17" s="163">
        <v>19.822000000000003</v>
      </c>
      <c r="V17" s="163">
        <v>46.788</v>
      </c>
      <c r="W17" s="163">
        <v>13.228</v>
      </c>
      <c r="X17" s="163">
        <v>14.562</v>
      </c>
      <c r="Y17" s="163">
        <v>0.034</v>
      </c>
      <c r="Z17" s="163">
        <v>2.62</v>
      </c>
      <c r="AA17" s="163">
        <v>13.747</v>
      </c>
      <c r="AB17" s="163">
        <v>0.8</v>
      </c>
      <c r="AC17" s="163">
        <v>0.064</v>
      </c>
      <c r="AD17" s="163">
        <v>11.129999999999999</v>
      </c>
      <c r="AE17" s="163">
        <v>71.58</v>
      </c>
      <c r="AF17" s="163">
        <v>5.528</v>
      </c>
      <c r="AG17" s="163">
        <v>41.319</v>
      </c>
      <c r="AH17" s="163">
        <v>67.575</v>
      </c>
      <c r="AI17" s="163">
        <v>0.7</v>
      </c>
      <c r="AJ17" s="163">
        <v>53.316</v>
      </c>
      <c r="AK17" s="163">
        <v>62.965999999999994</v>
      </c>
      <c r="AL17" s="163"/>
    </row>
    <row r="18" spans="1:38" s="153" customFormat="1" ht="15.75">
      <c r="A18" s="102" t="s">
        <v>20</v>
      </c>
      <c r="B18" s="162">
        <v>25874.139000000003</v>
      </c>
      <c r="C18" s="162">
        <v>25048.412</v>
      </c>
      <c r="D18" s="162">
        <v>29213.227000000003</v>
      </c>
      <c r="E18" s="162">
        <v>39229.590075067026</v>
      </c>
      <c r="F18" s="162">
        <v>30073.974</v>
      </c>
      <c r="G18" s="162">
        <v>25048.412</v>
      </c>
      <c r="H18" s="162">
        <v>34884.28</v>
      </c>
      <c r="I18" s="162">
        <v>42213.292</v>
      </c>
      <c r="J18" s="162">
        <v>32662.510000000002</v>
      </c>
      <c r="K18" s="162">
        <v>27630.436</v>
      </c>
      <c r="L18" s="162">
        <v>33156.424</v>
      </c>
      <c r="M18" s="162">
        <v>34297.416</v>
      </c>
      <c r="N18" s="162">
        <v>35385.323000000004</v>
      </c>
      <c r="O18" s="162">
        <v>36133.131</v>
      </c>
      <c r="P18" s="162">
        <v>38966.647</v>
      </c>
      <c r="Q18" s="162">
        <v>39794.928</v>
      </c>
      <c r="R18" s="162">
        <v>34612.918</v>
      </c>
      <c r="S18" s="162">
        <v>37621.168618037314</v>
      </c>
      <c r="T18" s="162">
        <v>43335.51000000001</v>
      </c>
      <c r="U18" s="162">
        <v>40974.039</v>
      </c>
      <c r="V18" s="162">
        <v>64073.18000000001</v>
      </c>
      <c r="W18" s="162">
        <v>60358.531</v>
      </c>
      <c r="X18" s="162">
        <v>74352.756</v>
      </c>
      <c r="Y18" s="162">
        <v>67698.4607956055</v>
      </c>
      <c r="Z18" s="162">
        <v>44176.825000000004</v>
      </c>
      <c r="AA18" s="162">
        <v>39091.39</v>
      </c>
      <c r="AB18" s="162">
        <v>47722.315</v>
      </c>
      <c r="AC18" s="162">
        <v>42261.856</v>
      </c>
      <c r="AD18" s="162">
        <v>34335.009999999995</v>
      </c>
      <c r="AE18" s="162">
        <v>39099.82399999999</v>
      </c>
      <c r="AF18" s="162">
        <v>44835.967</v>
      </c>
      <c r="AG18" s="162">
        <v>77289.557</v>
      </c>
      <c r="AH18" s="162">
        <v>60682.458</v>
      </c>
      <c r="AI18" s="162">
        <v>63272.675</v>
      </c>
      <c r="AJ18" s="162">
        <v>65443.136</v>
      </c>
      <c r="AK18" s="162">
        <v>53675.099</v>
      </c>
      <c r="AL18" s="162"/>
    </row>
    <row r="19" spans="1:38" s="19" customFormat="1" ht="15.75">
      <c r="A19" s="164" t="s">
        <v>28</v>
      </c>
      <c r="B19" s="163">
        <v>1009.8489999999998</v>
      </c>
      <c r="C19" s="163">
        <v>1132.546</v>
      </c>
      <c r="D19" s="163">
        <v>1004.172</v>
      </c>
      <c r="E19" s="163">
        <v>4869.505</v>
      </c>
      <c r="F19" s="163">
        <v>1327.579</v>
      </c>
      <c r="G19" s="163">
        <v>1132.546</v>
      </c>
      <c r="H19" s="163">
        <v>1205.121</v>
      </c>
      <c r="I19" s="163">
        <v>1487.188</v>
      </c>
      <c r="J19" s="163">
        <v>1702.453</v>
      </c>
      <c r="K19" s="163">
        <v>2079.968</v>
      </c>
      <c r="L19" s="163">
        <v>1890.558</v>
      </c>
      <c r="M19" s="163">
        <v>2469.001</v>
      </c>
      <c r="N19" s="163">
        <v>1678.06</v>
      </c>
      <c r="O19" s="163">
        <v>1840.283</v>
      </c>
      <c r="P19" s="163">
        <v>2331.614</v>
      </c>
      <c r="Q19" s="163">
        <v>2390.024</v>
      </c>
      <c r="R19" s="163">
        <v>1813.0210000000002</v>
      </c>
      <c r="S19" s="163">
        <v>1503.8246180373146</v>
      </c>
      <c r="T19" s="163">
        <v>1569.3799999999997</v>
      </c>
      <c r="U19" s="163">
        <v>1705.1889999999999</v>
      </c>
      <c r="V19" s="163">
        <v>2518.2929999999997</v>
      </c>
      <c r="W19" s="163">
        <v>1782.075</v>
      </c>
      <c r="X19" s="163">
        <v>2255.3179999999998</v>
      </c>
      <c r="Y19" s="163">
        <v>2107.688</v>
      </c>
      <c r="Z19" s="163">
        <v>1776.7879999999996</v>
      </c>
      <c r="AA19" s="163">
        <v>2275.831</v>
      </c>
      <c r="AB19" s="163">
        <v>1938.425</v>
      </c>
      <c r="AC19" s="163">
        <v>1771.7369999999996</v>
      </c>
      <c r="AD19" s="163">
        <v>1411.926</v>
      </c>
      <c r="AE19" s="163">
        <v>1178.8229999999999</v>
      </c>
      <c r="AF19" s="163">
        <v>2858.928999999999</v>
      </c>
      <c r="AG19" s="163">
        <v>2005.1419999999998</v>
      </c>
      <c r="AH19" s="163">
        <v>1293.4070000000002</v>
      </c>
      <c r="AI19" s="163">
        <v>2627.85</v>
      </c>
      <c r="AJ19" s="163">
        <v>2313.682</v>
      </c>
      <c r="AK19" s="163">
        <v>3044.7469999999994</v>
      </c>
      <c r="AL19" s="163"/>
    </row>
    <row r="20" spans="1:38" s="154" customFormat="1" ht="15.75">
      <c r="A20" s="164" t="s">
        <v>29</v>
      </c>
      <c r="B20" s="163">
        <v>5.193</v>
      </c>
      <c r="C20" s="163">
        <v>1.2</v>
      </c>
      <c r="D20" s="163">
        <v>8.869000000000002</v>
      </c>
      <c r="E20" s="163">
        <v>68</v>
      </c>
      <c r="F20" s="163">
        <v>0</v>
      </c>
      <c r="G20" s="163">
        <v>1.2</v>
      </c>
      <c r="H20" s="163">
        <v>3.546</v>
      </c>
      <c r="I20" s="163">
        <v>5.137</v>
      </c>
      <c r="J20" s="163">
        <v>27.61</v>
      </c>
      <c r="K20" s="163">
        <v>31</v>
      </c>
      <c r="L20" s="163">
        <v>30.395</v>
      </c>
      <c r="M20" s="163">
        <v>2.75</v>
      </c>
      <c r="N20" s="163">
        <v>9.878</v>
      </c>
      <c r="O20" s="163">
        <v>1.97</v>
      </c>
      <c r="P20" s="163">
        <v>5.675</v>
      </c>
      <c r="Q20" s="163">
        <v>5.8309999999999995</v>
      </c>
      <c r="R20" s="163">
        <v>0.2</v>
      </c>
      <c r="S20" s="163">
        <v>5.489999999999999</v>
      </c>
      <c r="T20" s="163">
        <v>2.05</v>
      </c>
      <c r="U20" s="163">
        <v>0.56</v>
      </c>
      <c r="V20" s="163">
        <v>0.866</v>
      </c>
      <c r="W20" s="163">
        <v>1.81</v>
      </c>
      <c r="X20" s="163">
        <v>0</v>
      </c>
      <c r="Y20" s="163">
        <v>0</v>
      </c>
      <c r="Z20" s="163">
        <v>6854.74</v>
      </c>
      <c r="AA20" s="163">
        <v>63.980000000000004</v>
      </c>
      <c r="AB20" s="163">
        <v>3527.067</v>
      </c>
      <c r="AC20" s="163">
        <v>0</v>
      </c>
      <c r="AD20" s="163">
        <v>0.002</v>
      </c>
      <c r="AE20" s="163">
        <v>2.4210000000000003</v>
      </c>
      <c r="AF20" s="163">
        <v>1472.28</v>
      </c>
      <c r="AG20" s="163">
        <v>1.76</v>
      </c>
      <c r="AH20" s="163">
        <v>0.32</v>
      </c>
      <c r="AI20" s="163">
        <v>0.005</v>
      </c>
      <c r="AJ20" s="163">
        <v>226.45</v>
      </c>
      <c r="AK20" s="163">
        <v>0</v>
      </c>
      <c r="AL20" s="163"/>
    </row>
    <row r="21" spans="1:38" s="19" customFormat="1" ht="15.75">
      <c r="A21" s="164" t="s">
        <v>30</v>
      </c>
      <c r="B21" s="163">
        <v>23281.41</v>
      </c>
      <c r="C21" s="163">
        <v>21847.39</v>
      </c>
      <c r="D21" s="163">
        <v>26451.054</v>
      </c>
      <c r="E21" s="163">
        <v>26331.534075067026</v>
      </c>
      <c r="F21" s="163">
        <v>27394.284</v>
      </c>
      <c r="G21" s="163">
        <v>21847.39</v>
      </c>
      <c r="H21" s="163">
        <v>31409.801999999996</v>
      </c>
      <c r="I21" s="163">
        <v>38152.558000000005</v>
      </c>
      <c r="J21" s="163">
        <v>28179.031</v>
      </c>
      <c r="K21" s="163">
        <v>23434.446000000004</v>
      </c>
      <c r="L21" s="163">
        <v>28369.381</v>
      </c>
      <c r="M21" s="163">
        <v>29250.990999999998</v>
      </c>
      <c r="N21" s="163">
        <v>31540.908</v>
      </c>
      <c r="O21" s="163">
        <v>31180.139</v>
      </c>
      <c r="P21" s="163">
        <v>33281.755</v>
      </c>
      <c r="Q21" s="163">
        <v>35101.771</v>
      </c>
      <c r="R21" s="163">
        <v>29392.038</v>
      </c>
      <c r="S21" s="163">
        <v>31873.557</v>
      </c>
      <c r="T21" s="163">
        <v>37281.497</v>
      </c>
      <c r="U21" s="163">
        <v>33883.486</v>
      </c>
      <c r="V21" s="163">
        <v>57738.470000000016</v>
      </c>
      <c r="W21" s="163">
        <v>55178.292</v>
      </c>
      <c r="X21" s="163">
        <v>68621.143</v>
      </c>
      <c r="Y21" s="163">
        <v>62605.34479560549</v>
      </c>
      <c r="Z21" s="163">
        <v>32488.865000000005</v>
      </c>
      <c r="AA21" s="163">
        <v>32601.665</v>
      </c>
      <c r="AB21" s="163">
        <v>37888.123</v>
      </c>
      <c r="AC21" s="163">
        <v>37033.846999999994</v>
      </c>
      <c r="AD21" s="163">
        <v>29832.614</v>
      </c>
      <c r="AE21" s="163">
        <v>35424.543</v>
      </c>
      <c r="AF21" s="163">
        <v>37374.326</v>
      </c>
      <c r="AG21" s="163">
        <v>72867.08299999998</v>
      </c>
      <c r="AH21" s="163">
        <v>56515.004</v>
      </c>
      <c r="AI21" s="163">
        <v>57799.274</v>
      </c>
      <c r="AJ21" s="163">
        <v>59589.424</v>
      </c>
      <c r="AK21" s="163">
        <v>47302.205</v>
      </c>
      <c r="AL21" s="163"/>
    </row>
    <row r="22" spans="1:38" s="19" customFormat="1" ht="15.75">
      <c r="A22" s="164" t="s">
        <v>31</v>
      </c>
      <c r="B22" s="163">
        <v>1577.687</v>
      </c>
      <c r="C22" s="163">
        <v>2067.2760000000003</v>
      </c>
      <c r="D22" s="163">
        <v>1749.132</v>
      </c>
      <c r="E22" s="163">
        <v>7960.5509999999995</v>
      </c>
      <c r="F22" s="163">
        <v>1352.1109999999999</v>
      </c>
      <c r="G22" s="163">
        <v>2067.2760000000003</v>
      </c>
      <c r="H22" s="163">
        <v>2265.8109999999997</v>
      </c>
      <c r="I22" s="163">
        <v>2568.4089999999997</v>
      </c>
      <c r="J22" s="163">
        <v>2753.416</v>
      </c>
      <c r="K22" s="163">
        <v>2085.022</v>
      </c>
      <c r="L22" s="163">
        <v>2866.09</v>
      </c>
      <c r="M22" s="163">
        <v>2574.674</v>
      </c>
      <c r="N22" s="163">
        <v>2156.4770000000003</v>
      </c>
      <c r="O22" s="163">
        <v>3110.739</v>
      </c>
      <c r="P22" s="163">
        <v>3347.603</v>
      </c>
      <c r="Q22" s="163">
        <v>2297.302</v>
      </c>
      <c r="R22" s="163">
        <v>3407.659</v>
      </c>
      <c r="S22" s="163">
        <v>4238.297</v>
      </c>
      <c r="T22" s="163">
        <v>4482.583</v>
      </c>
      <c r="U22" s="163">
        <v>5384.804</v>
      </c>
      <c r="V22" s="163">
        <v>3815.551</v>
      </c>
      <c r="W22" s="163">
        <v>3396.3540000000003</v>
      </c>
      <c r="X22" s="163">
        <v>3476.295</v>
      </c>
      <c r="Y22" s="163">
        <v>2985.428</v>
      </c>
      <c r="Z22" s="163">
        <v>3056.4320000000002</v>
      </c>
      <c r="AA22" s="163">
        <v>4149.914</v>
      </c>
      <c r="AB22" s="163">
        <v>4368.7</v>
      </c>
      <c r="AC22" s="163">
        <v>3456.2720000000004</v>
      </c>
      <c r="AD22" s="163">
        <v>3090.468</v>
      </c>
      <c r="AE22" s="163">
        <v>2494.037</v>
      </c>
      <c r="AF22" s="163">
        <v>3130.432</v>
      </c>
      <c r="AG22" s="163">
        <v>2415.5719999999997</v>
      </c>
      <c r="AH22" s="163">
        <v>2873.7269999999994</v>
      </c>
      <c r="AI22" s="163">
        <v>2845.5460000000003</v>
      </c>
      <c r="AJ22" s="163">
        <v>3313.58</v>
      </c>
      <c r="AK22" s="163">
        <v>3328.146999999999</v>
      </c>
      <c r="AL22" s="163"/>
    </row>
    <row r="23" spans="1:38" s="153" customFormat="1" ht="15.75">
      <c r="A23" s="102" t="s">
        <v>3</v>
      </c>
      <c r="B23" s="162">
        <v>6499.352000000001</v>
      </c>
      <c r="C23" s="162">
        <v>7181.057999999999</v>
      </c>
      <c r="D23" s="162">
        <v>6555.329</v>
      </c>
      <c r="E23" s="162">
        <v>18388.801</v>
      </c>
      <c r="F23" s="162">
        <v>10027.806</v>
      </c>
      <c r="G23" s="162">
        <v>7181.057999999999</v>
      </c>
      <c r="H23" s="162">
        <v>8074.209000000001</v>
      </c>
      <c r="I23" s="162">
        <v>10219.941</v>
      </c>
      <c r="J23" s="162">
        <v>8820.618</v>
      </c>
      <c r="K23" s="162">
        <v>7747.728999999999</v>
      </c>
      <c r="L23" s="162">
        <v>6032.76</v>
      </c>
      <c r="M23" s="162">
        <v>6632.067</v>
      </c>
      <c r="N23" s="162">
        <v>7777.966</v>
      </c>
      <c r="O23" s="162">
        <v>6194.325</v>
      </c>
      <c r="P23" s="162">
        <v>6031.875</v>
      </c>
      <c r="Q23" s="162">
        <v>7158.3240000000005</v>
      </c>
      <c r="R23" s="162">
        <v>6979.359</v>
      </c>
      <c r="S23" s="162">
        <v>7310.396999999999</v>
      </c>
      <c r="T23" s="162">
        <v>7619.618</v>
      </c>
      <c r="U23" s="162">
        <v>10347.280999999997</v>
      </c>
      <c r="V23" s="162">
        <v>12922.128999999997</v>
      </c>
      <c r="W23" s="162">
        <v>5975.6720000000005</v>
      </c>
      <c r="X23" s="162">
        <v>5329.497</v>
      </c>
      <c r="Y23" s="162">
        <v>7995.012000000001</v>
      </c>
      <c r="Z23" s="162">
        <v>6822.835000000001</v>
      </c>
      <c r="AA23" s="162">
        <v>7529.395</v>
      </c>
      <c r="AB23" s="162">
        <v>7931.611000000002</v>
      </c>
      <c r="AC23" s="162">
        <v>7796.768</v>
      </c>
      <c r="AD23" s="162">
        <v>7831.579</v>
      </c>
      <c r="AE23" s="162">
        <v>6294.990999999999</v>
      </c>
      <c r="AF23" s="162">
        <v>8011.651319999999</v>
      </c>
      <c r="AG23" s="162">
        <v>8269.770999999999</v>
      </c>
      <c r="AH23" s="162">
        <v>9482.185000000001</v>
      </c>
      <c r="AI23" s="162">
        <v>9199.215</v>
      </c>
      <c r="AJ23" s="162">
        <v>9062.776</v>
      </c>
      <c r="AK23" s="162">
        <v>10150.101999999999</v>
      </c>
      <c r="AL23" s="162"/>
    </row>
    <row r="24" spans="1:38" s="19" customFormat="1" ht="15.75">
      <c r="A24" s="95" t="s">
        <v>12</v>
      </c>
      <c r="B24" s="163">
        <v>781.24</v>
      </c>
      <c r="C24" s="163">
        <v>745.8019999999999</v>
      </c>
      <c r="D24" s="163">
        <v>1192.2159999999997</v>
      </c>
      <c r="E24" s="163">
        <v>8661.728</v>
      </c>
      <c r="F24" s="163">
        <v>1004.517</v>
      </c>
      <c r="G24" s="163">
        <v>745.8019999999999</v>
      </c>
      <c r="H24" s="163">
        <v>1706.2160000000001</v>
      </c>
      <c r="I24" s="163">
        <v>3510.7039999999997</v>
      </c>
      <c r="J24" s="163">
        <v>2437.805</v>
      </c>
      <c r="K24" s="163">
        <v>2017.8349999999996</v>
      </c>
      <c r="L24" s="163">
        <v>1781.652</v>
      </c>
      <c r="M24" s="163">
        <v>1459.557</v>
      </c>
      <c r="N24" s="163">
        <v>2105.569</v>
      </c>
      <c r="O24" s="163">
        <v>1337.933</v>
      </c>
      <c r="P24" s="163">
        <v>1701.188</v>
      </c>
      <c r="Q24" s="163">
        <v>1518.058</v>
      </c>
      <c r="R24" s="163">
        <v>994.56</v>
      </c>
      <c r="S24" s="163">
        <v>1274.6709999999998</v>
      </c>
      <c r="T24" s="163">
        <v>918.8260000000001</v>
      </c>
      <c r="U24" s="163">
        <v>1974.0449999999996</v>
      </c>
      <c r="V24" s="163">
        <v>2894.558999999999</v>
      </c>
      <c r="W24" s="163">
        <v>1435.49</v>
      </c>
      <c r="X24" s="163">
        <v>989.7910000000002</v>
      </c>
      <c r="Y24" s="163">
        <v>668.574</v>
      </c>
      <c r="Z24" s="163">
        <v>762.4989999999999</v>
      </c>
      <c r="AA24" s="163">
        <v>774.2139999999999</v>
      </c>
      <c r="AB24" s="163">
        <v>1144.0149999999994</v>
      </c>
      <c r="AC24" s="163">
        <v>1004.2440000000001</v>
      </c>
      <c r="AD24" s="163">
        <v>1066.991</v>
      </c>
      <c r="AE24" s="163">
        <v>1105.2619999999997</v>
      </c>
      <c r="AF24" s="163">
        <v>1075.6785</v>
      </c>
      <c r="AG24" s="163">
        <v>1272.802</v>
      </c>
      <c r="AH24" s="163">
        <v>1633.138</v>
      </c>
      <c r="AI24" s="163">
        <v>1509.3415</v>
      </c>
      <c r="AJ24" s="163">
        <v>1630.848</v>
      </c>
      <c r="AK24" s="163">
        <v>2313.1649999999995</v>
      </c>
      <c r="AL24" s="163"/>
    </row>
    <row r="25" spans="1:38" s="19" customFormat="1" ht="15.75">
      <c r="A25" s="95" t="s">
        <v>13</v>
      </c>
      <c r="B25" s="163">
        <v>1772.5690000000002</v>
      </c>
      <c r="C25" s="163">
        <v>2242.219</v>
      </c>
      <c r="D25" s="163">
        <v>1469.255</v>
      </c>
      <c r="E25" s="163">
        <v>1725.246</v>
      </c>
      <c r="F25" s="163">
        <v>2450.263</v>
      </c>
      <c r="G25" s="163">
        <v>2242.219</v>
      </c>
      <c r="H25" s="163">
        <v>2415.188</v>
      </c>
      <c r="I25" s="163">
        <v>2191.372</v>
      </c>
      <c r="J25" s="163">
        <v>2471.127</v>
      </c>
      <c r="K25" s="163">
        <v>1950.9189999999999</v>
      </c>
      <c r="L25" s="163">
        <v>1631.343</v>
      </c>
      <c r="M25" s="163">
        <v>2196.4260000000004</v>
      </c>
      <c r="N25" s="163">
        <v>2340.119</v>
      </c>
      <c r="O25" s="163">
        <v>1889.1750000000002</v>
      </c>
      <c r="P25" s="163">
        <v>1473.8359999999998</v>
      </c>
      <c r="Q25" s="163">
        <v>2448.849</v>
      </c>
      <c r="R25" s="163">
        <v>2473.514</v>
      </c>
      <c r="S25" s="163">
        <v>2424.808</v>
      </c>
      <c r="T25" s="163">
        <v>2711.0739999999996</v>
      </c>
      <c r="U25" s="163">
        <v>3554.6589999999983</v>
      </c>
      <c r="V25" s="163">
        <v>4132.532</v>
      </c>
      <c r="W25" s="163">
        <v>1539.8739999999998</v>
      </c>
      <c r="X25" s="163">
        <v>1986.987</v>
      </c>
      <c r="Y25" s="163">
        <v>2899.009</v>
      </c>
      <c r="Z25" s="163">
        <v>2698.5080000000007</v>
      </c>
      <c r="AA25" s="163">
        <v>3239.0420000000004</v>
      </c>
      <c r="AB25" s="163">
        <v>2815.1190000000006</v>
      </c>
      <c r="AC25" s="163">
        <v>4008.581</v>
      </c>
      <c r="AD25" s="163">
        <v>3169.969</v>
      </c>
      <c r="AE25" s="163">
        <v>2141.314</v>
      </c>
      <c r="AF25" s="163">
        <v>2536.24977</v>
      </c>
      <c r="AG25" s="163">
        <v>2313.2609999999995</v>
      </c>
      <c r="AH25" s="163">
        <v>2633.981</v>
      </c>
      <c r="AI25" s="163">
        <v>2397.251</v>
      </c>
      <c r="AJ25" s="163">
        <v>2563.4809999999998</v>
      </c>
      <c r="AK25" s="163">
        <v>2663.9669999999996</v>
      </c>
      <c r="AL25" s="163"/>
    </row>
    <row r="26" spans="1:38" s="19" customFormat="1" ht="15.75">
      <c r="A26" s="95" t="s">
        <v>14</v>
      </c>
      <c r="B26" s="163">
        <v>1007.7950000000002</v>
      </c>
      <c r="C26" s="163">
        <v>974.3109999999997</v>
      </c>
      <c r="D26" s="163">
        <v>955.414</v>
      </c>
      <c r="E26" s="163">
        <v>2482.03</v>
      </c>
      <c r="F26" s="163">
        <v>1885.682</v>
      </c>
      <c r="G26" s="163">
        <v>974.3109999999997</v>
      </c>
      <c r="H26" s="163">
        <v>1065.8780000000002</v>
      </c>
      <c r="I26" s="163">
        <v>1283.714</v>
      </c>
      <c r="J26" s="163">
        <v>808.0160000000001</v>
      </c>
      <c r="K26" s="163">
        <v>1139.573</v>
      </c>
      <c r="L26" s="163">
        <v>591.756</v>
      </c>
      <c r="M26" s="163">
        <v>981.615</v>
      </c>
      <c r="N26" s="163">
        <v>725.197</v>
      </c>
      <c r="O26" s="163">
        <v>561.462</v>
      </c>
      <c r="P26" s="163">
        <v>630.133</v>
      </c>
      <c r="Q26" s="163">
        <v>807.3489999999999</v>
      </c>
      <c r="R26" s="163">
        <v>1361.6909999999998</v>
      </c>
      <c r="S26" s="163">
        <v>1197.062</v>
      </c>
      <c r="T26" s="163">
        <v>1636.3890000000004</v>
      </c>
      <c r="U26" s="163">
        <v>2009.1039999999998</v>
      </c>
      <c r="V26" s="163">
        <v>3260.3459999999995</v>
      </c>
      <c r="W26" s="163">
        <v>1172.3960000000002</v>
      </c>
      <c r="X26" s="163">
        <v>935.404</v>
      </c>
      <c r="Y26" s="163">
        <v>1747.267</v>
      </c>
      <c r="Z26" s="163">
        <v>1095.5529999999999</v>
      </c>
      <c r="AA26" s="163">
        <v>1768.292</v>
      </c>
      <c r="AB26" s="163">
        <v>1387.6049999999996</v>
      </c>
      <c r="AC26" s="163">
        <v>977.5779999999997</v>
      </c>
      <c r="AD26" s="163">
        <v>1254.734</v>
      </c>
      <c r="AE26" s="163">
        <v>1092.402</v>
      </c>
      <c r="AF26" s="163">
        <v>1869.4769499999998</v>
      </c>
      <c r="AG26" s="163">
        <v>1664.2219999999993</v>
      </c>
      <c r="AH26" s="163">
        <v>2433.6189999999997</v>
      </c>
      <c r="AI26" s="163">
        <v>1469.4455</v>
      </c>
      <c r="AJ26" s="163">
        <v>1578.252</v>
      </c>
      <c r="AK26" s="163">
        <v>1529.1119999999996</v>
      </c>
      <c r="AL26" s="163"/>
    </row>
    <row r="27" spans="1:38" s="19" customFormat="1" ht="15.75">
      <c r="A27" s="95" t="s">
        <v>15</v>
      </c>
      <c r="B27" s="163">
        <v>2730.3929999999996</v>
      </c>
      <c r="C27" s="163">
        <v>2802.345</v>
      </c>
      <c r="D27" s="163">
        <v>2737.3779999999997</v>
      </c>
      <c r="E27" s="163">
        <v>4095.5370000000003</v>
      </c>
      <c r="F27" s="163">
        <v>2473.677</v>
      </c>
      <c r="G27" s="163">
        <v>2802.345</v>
      </c>
      <c r="H27" s="163">
        <v>2523.1679999999997</v>
      </c>
      <c r="I27" s="163">
        <v>2593.359</v>
      </c>
      <c r="J27" s="163">
        <v>2599.409</v>
      </c>
      <c r="K27" s="163">
        <v>2379.3740000000003</v>
      </c>
      <c r="L27" s="163">
        <v>1707.084</v>
      </c>
      <c r="M27" s="163">
        <v>1796.871</v>
      </c>
      <c r="N27" s="163">
        <v>2296.206</v>
      </c>
      <c r="O27" s="163">
        <v>2134.9629999999997</v>
      </c>
      <c r="P27" s="163">
        <v>2023.2490000000003</v>
      </c>
      <c r="Q27" s="163">
        <v>2145.72</v>
      </c>
      <c r="R27" s="163">
        <v>1835.056</v>
      </c>
      <c r="S27" s="163">
        <v>2132.737</v>
      </c>
      <c r="T27" s="163">
        <v>1920.9270000000001</v>
      </c>
      <c r="U27" s="163">
        <v>1941.357</v>
      </c>
      <c r="V27" s="163">
        <v>2074.3239999999996</v>
      </c>
      <c r="W27" s="163">
        <v>1440.146</v>
      </c>
      <c r="X27" s="163">
        <v>1154.0980000000002</v>
      </c>
      <c r="Y27" s="163">
        <v>2195.42</v>
      </c>
      <c r="Z27" s="163">
        <v>1952.1670000000001</v>
      </c>
      <c r="AA27" s="163">
        <v>1540.2089999999998</v>
      </c>
      <c r="AB27" s="163">
        <v>2319.8450000000003</v>
      </c>
      <c r="AC27" s="163">
        <v>1575.397</v>
      </c>
      <c r="AD27" s="163">
        <v>2010.6260000000002</v>
      </c>
      <c r="AE27" s="163">
        <v>1735.239</v>
      </c>
      <c r="AF27" s="163">
        <v>2280.6310000000003</v>
      </c>
      <c r="AG27" s="163">
        <v>2766.2560000000003</v>
      </c>
      <c r="AH27" s="163">
        <v>2509.06</v>
      </c>
      <c r="AI27" s="163">
        <v>3505.286</v>
      </c>
      <c r="AJ27" s="163">
        <v>3033.064</v>
      </c>
      <c r="AK27" s="163">
        <v>3262.285</v>
      </c>
      <c r="AL27" s="163"/>
    </row>
    <row r="28" spans="1:38" s="19" customFormat="1" ht="15.75">
      <c r="A28" s="95" t="s">
        <v>16</v>
      </c>
      <c r="B28" s="163">
        <v>207.35499999999996</v>
      </c>
      <c r="C28" s="163">
        <v>416.38100000000003</v>
      </c>
      <c r="D28" s="163">
        <v>201.066</v>
      </c>
      <c r="E28" s="163">
        <v>1424.26</v>
      </c>
      <c r="F28" s="163">
        <v>2213.667</v>
      </c>
      <c r="G28" s="163">
        <v>416.38100000000003</v>
      </c>
      <c r="H28" s="163">
        <v>363.759</v>
      </c>
      <c r="I28" s="163">
        <v>640.792</v>
      </c>
      <c r="J28" s="163">
        <v>504.26099999999997</v>
      </c>
      <c r="K28" s="163">
        <v>260.028</v>
      </c>
      <c r="L28" s="163">
        <v>320.925</v>
      </c>
      <c r="M28" s="163">
        <v>197.598</v>
      </c>
      <c r="N28" s="163">
        <v>310.875</v>
      </c>
      <c r="O28" s="163">
        <v>270.79200000000003</v>
      </c>
      <c r="P28" s="163">
        <v>203.469</v>
      </c>
      <c r="Q28" s="163">
        <v>238.34799999999998</v>
      </c>
      <c r="R28" s="163">
        <v>314.53799999999995</v>
      </c>
      <c r="S28" s="163">
        <v>281.119</v>
      </c>
      <c r="T28" s="163">
        <v>432.40200000000004</v>
      </c>
      <c r="U28" s="163">
        <v>868.116</v>
      </c>
      <c r="V28" s="163">
        <v>560.368</v>
      </c>
      <c r="W28" s="163">
        <v>387.766</v>
      </c>
      <c r="X28" s="163">
        <v>263.217</v>
      </c>
      <c r="Y28" s="163">
        <v>484.74199999999996</v>
      </c>
      <c r="Z28" s="163">
        <v>314.10800000000006</v>
      </c>
      <c r="AA28" s="163">
        <v>207.63799999999998</v>
      </c>
      <c r="AB28" s="163">
        <v>265.02700000000004</v>
      </c>
      <c r="AC28" s="163">
        <v>230.96799999999996</v>
      </c>
      <c r="AD28" s="163">
        <v>329.25900000000007</v>
      </c>
      <c r="AE28" s="163">
        <v>220.774</v>
      </c>
      <c r="AF28" s="163">
        <v>249.61509999999996</v>
      </c>
      <c r="AG28" s="163">
        <v>253.23000000000002</v>
      </c>
      <c r="AH28" s="163">
        <v>272.387</v>
      </c>
      <c r="AI28" s="163">
        <v>317.89099999999996</v>
      </c>
      <c r="AJ28" s="163">
        <v>257.131</v>
      </c>
      <c r="AK28" s="163">
        <v>381.573</v>
      </c>
      <c r="AL28" s="163"/>
    </row>
    <row r="29" spans="1:38" s="153" customFormat="1" ht="15.75">
      <c r="A29" s="102" t="s">
        <v>2</v>
      </c>
      <c r="B29" s="162">
        <v>11164.572000000011</v>
      </c>
      <c r="C29" s="162">
        <v>13955.731000000002</v>
      </c>
      <c r="D29" s="162">
        <v>24836.655000000006</v>
      </c>
      <c r="E29" s="162">
        <v>43248.16599999998</v>
      </c>
      <c r="F29" s="162">
        <v>39771.989</v>
      </c>
      <c r="G29" s="162">
        <v>13943.714999999998</v>
      </c>
      <c r="H29" s="162">
        <v>38963.047999999995</v>
      </c>
      <c r="I29" s="162">
        <v>44636.129</v>
      </c>
      <c r="J29" s="162">
        <v>38378.975</v>
      </c>
      <c r="K29" s="162">
        <v>42322.662</v>
      </c>
      <c r="L29" s="162">
        <v>47935.30099999999</v>
      </c>
      <c r="M29" s="162">
        <v>61898.892</v>
      </c>
      <c r="N29" s="162">
        <v>43926.394</v>
      </c>
      <c r="O29" s="162">
        <v>52492.617</v>
      </c>
      <c r="P29" s="162">
        <v>43715.627</v>
      </c>
      <c r="Q29" s="162">
        <v>112465.95799999998</v>
      </c>
      <c r="R29" s="162">
        <v>104496.386</v>
      </c>
      <c r="S29" s="162">
        <v>40927.095</v>
      </c>
      <c r="T29" s="162">
        <v>42713.06100000001</v>
      </c>
      <c r="U29" s="162">
        <v>50169.02200000001</v>
      </c>
      <c r="V29" s="162">
        <v>45386.814000000006</v>
      </c>
      <c r="W29" s="162">
        <v>37403.265</v>
      </c>
      <c r="X29" s="162">
        <v>39655.19</v>
      </c>
      <c r="Y29" s="162">
        <v>48474.944</v>
      </c>
      <c r="Z29" s="162">
        <v>40935.62400000001</v>
      </c>
      <c r="AA29" s="162">
        <v>46637.074</v>
      </c>
      <c r="AB29" s="162">
        <v>48657.361999999994</v>
      </c>
      <c r="AC29" s="162">
        <v>41869.11700000001</v>
      </c>
      <c r="AD29" s="162">
        <v>49583.509416999994</v>
      </c>
      <c r="AE29" s="162">
        <v>51012.863000000005</v>
      </c>
      <c r="AF29" s="162">
        <v>60523.204999999994</v>
      </c>
      <c r="AG29" s="162">
        <v>78442.03700000001</v>
      </c>
      <c r="AH29" s="162">
        <v>65917.31199999999</v>
      </c>
      <c r="AI29" s="162">
        <v>51000.505000000005</v>
      </c>
      <c r="AJ29" s="162">
        <v>60208.221000000005</v>
      </c>
      <c r="AK29" s="162">
        <v>64692.90000000001</v>
      </c>
      <c r="AL29" s="162"/>
    </row>
    <row r="30" spans="1:38" s="153" customFormat="1" ht="15.75">
      <c r="A30" s="102" t="s">
        <v>17</v>
      </c>
      <c r="B30" s="163">
        <v>5243.493999999999</v>
      </c>
      <c r="C30" s="163">
        <v>5359.701999999999</v>
      </c>
      <c r="D30" s="163">
        <v>7227.034999999996</v>
      </c>
      <c r="E30" s="163">
        <v>16828.105</v>
      </c>
      <c r="F30" s="163">
        <v>12492.804</v>
      </c>
      <c r="G30" s="163">
        <v>5359.701999999999</v>
      </c>
      <c r="H30" s="163">
        <v>8860.940999999999</v>
      </c>
      <c r="I30" s="163">
        <v>12130.357</v>
      </c>
      <c r="J30" s="163">
        <v>8862.734</v>
      </c>
      <c r="K30" s="163">
        <v>9075.704999999998</v>
      </c>
      <c r="L30" s="163">
        <v>10642.104</v>
      </c>
      <c r="M30" s="163">
        <v>10281.555</v>
      </c>
      <c r="N30" s="163">
        <v>8294.038</v>
      </c>
      <c r="O30" s="163">
        <v>9145.527</v>
      </c>
      <c r="P30" s="163">
        <v>10379.810999999998</v>
      </c>
      <c r="Q30" s="163">
        <v>71734.957</v>
      </c>
      <c r="R30" s="163">
        <v>77322.01199999999</v>
      </c>
      <c r="S30" s="163">
        <v>11962.788999999999</v>
      </c>
      <c r="T30" s="163">
        <v>16349.088000000002</v>
      </c>
      <c r="U30" s="163">
        <v>14830.792000000003</v>
      </c>
      <c r="V30" s="163">
        <v>14518.959000000003</v>
      </c>
      <c r="W30" s="163">
        <v>9857.306</v>
      </c>
      <c r="X30" s="163">
        <v>12390.875</v>
      </c>
      <c r="Y30" s="163">
        <v>14162.908</v>
      </c>
      <c r="Z30" s="163">
        <v>12258.586000000001</v>
      </c>
      <c r="AA30" s="163">
        <v>12298.805</v>
      </c>
      <c r="AB30" s="163">
        <v>14193.806</v>
      </c>
      <c r="AC30" s="163">
        <v>14438.214000000004</v>
      </c>
      <c r="AD30" s="163">
        <v>13013.463000000003</v>
      </c>
      <c r="AE30" s="163">
        <v>17042.779000000006</v>
      </c>
      <c r="AF30" s="163">
        <v>20756.171000000002</v>
      </c>
      <c r="AG30" s="163">
        <v>14444.742000000004</v>
      </c>
      <c r="AH30" s="163">
        <v>13811.089</v>
      </c>
      <c r="AI30" s="163">
        <v>15311.104000000003</v>
      </c>
      <c r="AJ30" s="163">
        <v>18271.970999999998</v>
      </c>
      <c r="AK30" s="163">
        <v>15428.525000000003</v>
      </c>
      <c r="AL30" s="163"/>
    </row>
    <row r="31" spans="1:38" s="19" customFormat="1" ht="15.75">
      <c r="A31" s="164" t="s">
        <v>22</v>
      </c>
      <c r="B31" s="163">
        <v>1765.8959999999997</v>
      </c>
      <c r="C31" s="163">
        <v>1634.438</v>
      </c>
      <c r="D31" s="163">
        <v>2639.573</v>
      </c>
      <c r="E31" s="163">
        <v>10037.431</v>
      </c>
      <c r="F31" s="163">
        <v>2507.812</v>
      </c>
      <c r="G31" s="163">
        <v>1634.438</v>
      </c>
      <c r="H31" s="163">
        <v>3020.621</v>
      </c>
      <c r="I31" s="163">
        <v>3468.688</v>
      </c>
      <c r="J31" s="163">
        <v>2721.46</v>
      </c>
      <c r="K31" s="163">
        <v>3183.7979999999993</v>
      </c>
      <c r="L31" s="163">
        <v>3945.29</v>
      </c>
      <c r="M31" s="163">
        <v>3579.957</v>
      </c>
      <c r="N31" s="163">
        <v>2667.8</v>
      </c>
      <c r="O31" s="163">
        <v>3080.657</v>
      </c>
      <c r="P31" s="163">
        <v>4021.484</v>
      </c>
      <c r="Q31" s="163">
        <v>66194.9</v>
      </c>
      <c r="R31" s="163">
        <v>70572.68899999998</v>
      </c>
      <c r="S31" s="163">
        <v>3904.4539999999997</v>
      </c>
      <c r="T31" s="163">
        <v>4049.7220000000007</v>
      </c>
      <c r="U31" s="163">
        <v>3859.924</v>
      </c>
      <c r="V31" s="163">
        <v>4486.485</v>
      </c>
      <c r="W31" s="163">
        <v>3502.773</v>
      </c>
      <c r="X31" s="163">
        <v>3843.888</v>
      </c>
      <c r="Y31" s="163">
        <v>5013.67</v>
      </c>
      <c r="Z31" s="163">
        <v>3469.7549999999997</v>
      </c>
      <c r="AA31" s="163">
        <v>3534.575</v>
      </c>
      <c r="AB31" s="163">
        <v>4274.349999999999</v>
      </c>
      <c r="AC31" s="163">
        <v>4711.0199999999995</v>
      </c>
      <c r="AD31" s="163">
        <v>4230.248</v>
      </c>
      <c r="AE31" s="163">
        <v>7091.602000000001</v>
      </c>
      <c r="AF31" s="163">
        <v>8232.752</v>
      </c>
      <c r="AG31" s="163">
        <v>5182.986999999999</v>
      </c>
      <c r="AH31" s="163">
        <v>4685.715</v>
      </c>
      <c r="AI31" s="163">
        <v>5223.700000000001</v>
      </c>
      <c r="AJ31" s="163">
        <v>5762.931</v>
      </c>
      <c r="AK31" s="163">
        <v>2678.5319999999983</v>
      </c>
      <c r="AL31" s="163"/>
    </row>
    <row r="32" spans="1:38" s="19" customFormat="1" ht="15.75">
      <c r="A32" s="164" t="s">
        <v>23</v>
      </c>
      <c r="B32" s="163">
        <v>553.105</v>
      </c>
      <c r="C32" s="163">
        <v>487.574</v>
      </c>
      <c r="D32" s="163">
        <v>494.85499999999996</v>
      </c>
      <c r="E32" s="163">
        <v>2614.943</v>
      </c>
      <c r="F32" s="163">
        <v>491.60900000000004</v>
      </c>
      <c r="G32" s="163">
        <v>487.574</v>
      </c>
      <c r="H32" s="163">
        <v>579.664</v>
      </c>
      <c r="I32" s="163">
        <v>770.236</v>
      </c>
      <c r="J32" s="163">
        <v>693.697</v>
      </c>
      <c r="K32" s="163">
        <v>629.4480000000001</v>
      </c>
      <c r="L32" s="163">
        <v>712.74</v>
      </c>
      <c r="M32" s="163">
        <v>578.95</v>
      </c>
      <c r="N32" s="163">
        <v>739.8900000000001</v>
      </c>
      <c r="O32" s="163">
        <v>645.857</v>
      </c>
      <c r="P32" s="163">
        <v>583.823</v>
      </c>
      <c r="Q32" s="163">
        <v>596.3599999999999</v>
      </c>
      <c r="R32" s="163">
        <v>869.578</v>
      </c>
      <c r="S32" s="163">
        <v>886.9169999999999</v>
      </c>
      <c r="T32" s="163">
        <v>1217.6709999999998</v>
      </c>
      <c r="U32" s="163">
        <v>1721.339</v>
      </c>
      <c r="V32" s="163">
        <v>2187.485</v>
      </c>
      <c r="W32" s="163">
        <v>1344.784</v>
      </c>
      <c r="X32" s="163">
        <v>1127.679</v>
      </c>
      <c r="Y32" s="163">
        <v>1499.2990000000002</v>
      </c>
      <c r="Z32" s="163">
        <v>1561.279</v>
      </c>
      <c r="AA32" s="163">
        <v>1120.6299999999999</v>
      </c>
      <c r="AB32" s="163">
        <v>1399.124</v>
      </c>
      <c r="AC32" s="163">
        <v>1070.143</v>
      </c>
      <c r="AD32" s="163">
        <v>1385.163</v>
      </c>
      <c r="AE32" s="163">
        <v>1260.943</v>
      </c>
      <c r="AF32" s="163">
        <v>1431.824</v>
      </c>
      <c r="AG32" s="163">
        <v>1283.195</v>
      </c>
      <c r="AH32" s="163">
        <v>1582.54</v>
      </c>
      <c r="AI32" s="163">
        <v>1839.0520000000001</v>
      </c>
      <c r="AJ32" s="163">
        <v>1830.326</v>
      </c>
      <c r="AK32" s="163">
        <v>1995.1679999999997</v>
      </c>
      <c r="AL32" s="163"/>
    </row>
    <row r="33" spans="1:38" s="19" customFormat="1" ht="15.75">
      <c r="A33" s="164" t="s">
        <v>24</v>
      </c>
      <c r="B33" s="163">
        <v>2924.4929999999986</v>
      </c>
      <c r="C33" s="163">
        <v>3237.6899999999987</v>
      </c>
      <c r="D33" s="163">
        <v>4092.6069999999963</v>
      </c>
      <c r="E33" s="163">
        <v>4175.731</v>
      </c>
      <c r="F33" s="163">
        <v>9493.383</v>
      </c>
      <c r="G33" s="163">
        <v>3237.6899999999987</v>
      </c>
      <c r="H33" s="163">
        <v>5260.656</v>
      </c>
      <c r="I33" s="163">
        <v>7891.432999999999</v>
      </c>
      <c r="J33" s="163">
        <v>5447.577</v>
      </c>
      <c r="K33" s="163">
        <v>5262.458999999999</v>
      </c>
      <c r="L33" s="163">
        <v>5984.074</v>
      </c>
      <c r="M33" s="163">
        <v>6122.648</v>
      </c>
      <c r="N33" s="163">
        <v>4886.348</v>
      </c>
      <c r="O33" s="163">
        <v>5419.013</v>
      </c>
      <c r="P33" s="163">
        <v>5774.503999999999</v>
      </c>
      <c r="Q33" s="163">
        <v>4943.697</v>
      </c>
      <c r="R33" s="163">
        <v>5879.745</v>
      </c>
      <c r="S33" s="163">
        <v>7171.418</v>
      </c>
      <c r="T33" s="163">
        <v>11081.695000000002</v>
      </c>
      <c r="U33" s="163">
        <v>9249.529000000004</v>
      </c>
      <c r="V33" s="163">
        <v>7844.989000000001</v>
      </c>
      <c r="W33" s="163">
        <v>5009.749</v>
      </c>
      <c r="X33" s="163">
        <v>7419.307999999999</v>
      </c>
      <c r="Y33" s="163">
        <v>7649.939</v>
      </c>
      <c r="Z33" s="163">
        <v>7227.5520000000015</v>
      </c>
      <c r="AA33" s="163">
        <v>7643.6</v>
      </c>
      <c r="AB33" s="163">
        <v>8520.332000000002</v>
      </c>
      <c r="AC33" s="163">
        <v>8657.051000000001</v>
      </c>
      <c r="AD33" s="163">
        <v>7398.052000000003</v>
      </c>
      <c r="AE33" s="163">
        <v>8690.234000000004</v>
      </c>
      <c r="AF33" s="163">
        <v>11091.595000000005</v>
      </c>
      <c r="AG33" s="163">
        <v>7978.560000000003</v>
      </c>
      <c r="AH33" s="163">
        <v>7542.833999999999</v>
      </c>
      <c r="AI33" s="163">
        <v>8248.352000000003</v>
      </c>
      <c r="AJ33" s="163">
        <v>10678.714</v>
      </c>
      <c r="AK33" s="163">
        <v>10754.825000000004</v>
      </c>
      <c r="AL33" s="163"/>
    </row>
    <row r="34" spans="1:38" s="153" customFormat="1" ht="15.75">
      <c r="A34" s="102" t="s">
        <v>18</v>
      </c>
      <c r="B34" s="162">
        <v>5921.078000000011</v>
      </c>
      <c r="C34" s="162">
        <v>8596.029000000002</v>
      </c>
      <c r="D34" s="162">
        <v>17609.62000000001</v>
      </c>
      <c r="E34" s="162">
        <v>26420.06099999998</v>
      </c>
      <c r="F34" s="162">
        <v>27279.185</v>
      </c>
      <c r="G34" s="162">
        <v>8584.012999999999</v>
      </c>
      <c r="H34" s="162">
        <v>30102.107000000004</v>
      </c>
      <c r="I34" s="162">
        <v>32505.772</v>
      </c>
      <c r="J34" s="162">
        <v>29516.241</v>
      </c>
      <c r="K34" s="162">
        <v>33246.956999999995</v>
      </c>
      <c r="L34" s="162">
        <v>37293.197</v>
      </c>
      <c r="M34" s="162">
        <v>51617.337</v>
      </c>
      <c r="N34" s="162">
        <v>35632.356</v>
      </c>
      <c r="O34" s="162">
        <v>43347.090000000004</v>
      </c>
      <c r="P34" s="162">
        <v>33335.816000000006</v>
      </c>
      <c r="Q34" s="162">
        <v>40731.001</v>
      </c>
      <c r="R34" s="162">
        <v>27174.374000000003</v>
      </c>
      <c r="S34" s="162">
        <v>28964.306000000004</v>
      </c>
      <c r="T34" s="162">
        <v>26363.973000000005</v>
      </c>
      <c r="U34" s="162">
        <v>35338.23000000001</v>
      </c>
      <c r="V34" s="162">
        <v>30867.855000000003</v>
      </c>
      <c r="W34" s="162">
        <v>27545.959000000003</v>
      </c>
      <c r="X34" s="162">
        <v>27264.315000000002</v>
      </c>
      <c r="Y34" s="162">
        <v>34312.036</v>
      </c>
      <c r="Z34" s="162">
        <v>28677.038000000008</v>
      </c>
      <c r="AA34" s="162">
        <v>34338.269</v>
      </c>
      <c r="AB34" s="162">
        <v>34463.556</v>
      </c>
      <c r="AC34" s="162">
        <v>27430.903000000006</v>
      </c>
      <c r="AD34" s="162">
        <v>36570.04641699999</v>
      </c>
      <c r="AE34" s="162">
        <v>33970.084</v>
      </c>
      <c r="AF34" s="162">
        <v>39767.033999999985</v>
      </c>
      <c r="AG34" s="162">
        <v>63997.295000000006</v>
      </c>
      <c r="AH34" s="162">
        <v>52106.223</v>
      </c>
      <c r="AI34" s="162">
        <v>35689.401</v>
      </c>
      <c r="AJ34" s="162">
        <v>41936.25</v>
      </c>
      <c r="AK34" s="162">
        <v>49264.375</v>
      </c>
      <c r="AL34" s="162"/>
    </row>
    <row r="35" spans="1:38" s="19" customFormat="1" ht="15.75">
      <c r="A35" s="164" t="s">
        <v>25</v>
      </c>
      <c r="B35" s="163">
        <v>3168.688</v>
      </c>
      <c r="C35" s="163">
        <v>6610.3279999999995</v>
      </c>
      <c r="D35" s="163">
        <v>13490.649000000007</v>
      </c>
      <c r="E35" s="163">
        <v>20487.987</v>
      </c>
      <c r="F35" s="163">
        <v>24404.989</v>
      </c>
      <c r="G35" s="163">
        <v>6610.3279999999995</v>
      </c>
      <c r="H35" s="163">
        <v>25817.448</v>
      </c>
      <c r="I35" s="163">
        <v>28316.278</v>
      </c>
      <c r="J35" s="163">
        <v>25870.574</v>
      </c>
      <c r="K35" s="163">
        <v>28940.794</v>
      </c>
      <c r="L35" s="163">
        <v>31362.339</v>
      </c>
      <c r="M35" s="163">
        <v>48453.088</v>
      </c>
      <c r="N35" s="163">
        <v>31542.911999999997</v>
      </c>
      <c r="O35" s="163">
        <v>38451.359</v>
      </c>
      <c r="P35" s="163">
        <v>26593.524</v>
      </c>
      <c r="Q35" s="163">
        <v>37110.16</v>
      </c>
      <c r="R35" s="163">
        <v>24442.309000000005</v>
      </c>
      <c r="S35" s="163">
        <v>25517.438000000002</v>
      </c>
      <c r="T35" s="163">
        <v>21700.570000000007</v>
      </c>
      <c r="U35" s="163">
        <v>31830.295000000006</v>
      </c>
      <c r="V35" s="163">
        <v>26935.408000000003</v>
      </c>
      <c r="W35" s="163">
        <v>24510.324</v>
      </c>
      <c r="X35" s="163">
        <v>21973.555</v>
      </c>
      <c r="Y35" s="163">
        <v>30424.814000000002</v>
      </c>
      <c r="Z35" s="163">
        <v>25707.70300000001</v>
      </c>
      <c r="AA35" s="163">
        <v>31002.097</v>
      </c>
      <c r="AB35" s="163">
        <v>28388.051999999996</v>
      </c>
      <c r="AC35" s="163">
        <v>23837.326000000005</v>
      </c>
      <c r="AD35" s="163">
        <v>33616.69841699999</v>
      </c>
      <c r="AE35" s="163">
        <v>30272.459000000003</v>
      </c>
      <c r="AF35" s="163">
        <v>33112.344999999994</v>
      </c>
      <c r="AG35" s="163">
        <v>60417.776000000005</v>
      </c>
      <c r="AH35" s="163">
        <v>48711.39199999999</v>
      </c>
      <c r="AI35" s="163">
        <v>30681.006</v>
      </c>
      <c r="AJ35" s="163">
        <v>37194.653</v>
      </c>
      <c r="AK35" s="163">
        <v>45729.81600000001</v>
      </c>
      <c r="AL35" s="163"/>
    </row>
    <row r="36" spans="1:38" s="19" customFormat="1" ht="15.75">
      <c r="A36" s="164" t="s">
        <v>26</v>
      </c>
      <c r="B36" s="163">
        <v>1123.426</v>
      </c>
      <c r="C36" s="163">
        <v>658.684</v>
      </c>
      <c r="D36" s="163">
        <v>1026.341</v>
      </c>
      <c r="E36" s="163">
        <v>975.9470000000001</v>
      </c>
      <c r="F36" s="163">
        <v>660.0469999999999</v>
      </c>
      <c r="G36" s="163">
        <v>658.684</v>
      </c>
      <c r="H36" s="163">
        <v>781.5620000000001</v>
      </c>
      <c r="I36" s="163">
        <v>1115.3029999999999</v>
      </c>
      <c r="J36" s="163">
        <v>760.865</v>
      </c>
      <c r="K36" s="163">
        <v>1198.999</v>
      </c>
      <c r="L36" s="163">
        <v>1044.888</v>
      </c>
      <c r="M36" s="163">
        <v>522.5609999999999</v>
      </c>
      <c r="N36" s="163">
        <v>431.69100000000003</v>
      </c>
      <c r="O36" s="163">
        <v>1550.191</v>
      </c>
      <c r="P36" s="163">
        <v>940.85</v>
      </c>
      <c r="Q36" s="163">
        <v>1303.5140000000001</v>
      </c>
      <c r="R36" s="163">
        <v>851.344</v>
      </c>
      <c r="S36" s="163">
        <v>1213.5919999999999</v>
      </c>
      <c r="T36" s="163">
        <v>1329.255</v>
      </c>
      <c r="U36" s="163">
        <v>1312.809</v>
      </c>
      <c r="V36" s="163">
        <v>1429.2469999999998</v>
      </c>
      <c r="W36" s="163">
        <v>1035.793</v>
      </c>
      <c r="X36" s="163">
        <v>1257.968</v>
      </c>
      <c r="Y36" s="163">
        <v>1014.9780000000001</v>
      </c>
      <c r="Z36" s="163">
        <v>994.983</v>
      </c>
      <c r="AA36" s="163">
        <v>949.121</v>
      </c>
      <c r="AB36" s="163">
        <v>1600.737</v>
      </c>
      <c r="AC36" s="163">
        <v>801.846</v>
      </c>
      <c r="AD36" s="163">
        <v>999.5429999999999</v>
      </c>
      <c r="AE36" s="163">
        <v>1008.966</v>
      </c>
      <c r="AF36" s="163">
        <v>1181.111</v>
      </c>
      <c r="AG36" s="163">
        <v>1168.5439999999999</v>
      </c>
      <c r="AH36" s="163">
        <v>905.2909999999999</v>
      </c>
      <c r="AI36" s="163">
        <v>2083.2039999999997</v>
      </c>
      <c r="AJ36" s="163">
        <v>859.03</v>
      </c>
      <c r="AK36" s="163">
        <v>789.905</v>
      </c>
      <c r="AL36" s="163"/>
    </row>
    <row r="37" spans="1:38" s="19" customFormat="1" ht="15.75">
      <c r="A37" s="164" t="s">
        <v>27</v>
      </c>
      <c r="B37" s="163">
        <v>1628.9640000000113</v>
      </c>
      <c r="C37" s="163">
        <v>1327.0170000000032</v>
      </c>
      <c r="D37" s="163">
        <v>3092.6300000000024</v>
      </c>
      <c r="E37" s="163">
        <v>4956.126999999982</v>
      </c>
      <c r="F37" s="163">
        <v>2214.149</v>
      </c>
      <c r="G37" s="163">
        <v>1315.001</v>
      </c>
      <c r="H37" s="163">
        <v>3503.097</v>
      </c>
      <c r="I37" s="163">
        <v>3074.191</v>
      </c>
      <c r="J37" s="163">
        <v>2884.8019999999997</v>
      </c>
      <c r="K37" s="163">
        <v>3107.1639999999998</v>
      </c>
      <c r="L37" s="163">
        <v>4885.969999999999</v>
      </c>
      <c r="M37" s="163">
        <v>2641.688</v>
      </c>
      <c r="N37" s="163">
        <v>3657.7529999999997</v>
      </c>
      <c r="O37" s="163">
        <v>3345.54</v>
      </c>
      <c r="P37" s="163">
        <v>5801.441999999999</v>
      </c>
      <c r="Q37" s="163">
        <v>2317.3269999999998</v>
      </c>
      <c r="R37" s="163">
        <v>1880.721</v>
      </c>
      <c r="S37" s="163">
        <v>2233.276</v>
      </c>
      <c r="T37" s="163">
        <v>3334.148</v>
      </c>
      <c r="U37" s="163">
        <v>2195.1260000000007</v>
      </c>
      <c r="V37" s="163">
        <v>2503.2</v>
      </c>
      <c r="W37" s="163">
        <v>1999.842</v>
      </c>
      <c r="X37" s="163">
        <v>4032.7919999999995</v>
      </c>
      <c r="Y37" s="163">
        <v>2872.2439999999997</v>
      </c>
      <c r="Z37" s="163">
        <v>1974.3520000000003</v>
      </c>
      <c r="AA37" s="163">
        <v>2387.051</v>
      </c>
      <c r="AB37" s="163">
        <v>4474.767</v>
      </c>
      <c r="AC37" s="163">
        <v>2791.7309999999993</v>
      </c>
      <c r="AD37" s="163">
        <v>1953.8049999999992</v>
      </c>
      <c r="AE37" s="163">
        <v>2688.659</v>
      </c>
      <c r="AF37" s="163">
        <v>5473.5779999999995</v>
      </c>
      <c r="AG37" s="163">
        <v>2410.9749999999995</v>
      </c>
      <c r="AH37" s="163">
        <v>2489.54</v>
      </c>
      <c r="AI37" s="163">
        <v>2925.191</v>
      </c>
      <c r="AJ37" s="163">
        <v>3882.567</v>
      </c>
      <c r="AK37" s="163">
        <v>2744.6539999999995</v>
      </c>
      <c r="AL37" s="163"/>
    </row>
    <row r="38" spans="1:38" s="19" customFormat="1" ht="15.75">
      <c r="A38" s="95"/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3"/>
      <c r="W38" s="163"/>
      <c r="X38" s="163"/>
      <c r="Y38" s="163"/>
      <c r="Z38" s="163"/>
      <c r="AA38" s="163"/>
      <c r="AB38" s="163"/>
      <c r="AC38" s="163"/>
      <c r="AD38" s="163"/>
      <c r="AE38" s="163"/>
      <c r="AF38" s="163"/>
      <c r="AG38" s="163"/>
      <c r="AH38" s="163"/>
      <c r="AI38" s="163"/>
      <c r="AJ38" s="163"/>
      <c r="AK38" s="163"/>
      <c r="AL38" s="163"/>
    </row>
    <row r="39" spans="1:38" s="153" customFormat="1" ht="15.75">
      <c r="A39" s="114" t="s">
        <v>0</v>
      </c>
      <c r="B39" s="165">
        <v>109058.142</v>
      </c>
      <c r="C39" s="165">
        <v>96725.90000000001</v>
      </c>
      <c r="D39" s="165">
        <v>126571.87400000001</v>
      </c>
      <c r="E39" s="165">
        <v>162644.998075067</v>
      </c>
      <c r="F39" s="165">
        <v>151643.229</v>
      </c>
      <c r="G39" s="165">
        <v>96713.884</v>
      </c>
      <c r="H39" s="165">
        <v>188205.586</v>
      </c>
      <c r="I39" s="165">
        <v>197095.353</v>
      </c>
      <c r="J39" s="165">
        <v>157969.844</v>
      </c>
      <c r="K39" s="165">
        <v>175697.73599999998</v>
      </c>
      <c r="L39" s="165">
        <v>170425.39999999997</v>
      </c>
      <c r="M39" s="165">
        <v>201254.877</v>
      </c>
      <c r="N39" s="188">
        <v>184519.27300000002</v>
      </c>
      <c r="O39" s="188">
        <v>173161.72</v>
      </c>
      <c r="P39" s="188">
        <v>196055.83800000002</v>
      </c>
      <c r="Q39" s="188">
        <v>255340.267</v>
      </c>
      <c r="R39" s="165">
        <v>231526.644</v>
      </c>
      <c r="S39" s="165">
        <v>165664.7416180373</v>
      </c>
      <c r="T39" s="165">
        <v>209270.79300000003</v>
      </c>
      <c r="U39" s="165">
        <v>191776.39999999997</v>
      </c>
      <c r="V39" s="165">
        <v>201907.537</v>
      </c>
      <c r="W39" s="165">
        <v>163717.73</v>
      </c>
      <c r="X39" s="165">
        <v>206375.437</v>
      </c>
      <c r="Y39" s="165">
        <v>207229.28379560547</v>
      </c>
      <c r="Z39" s="165">
        <v>172419.804</v>
      </c>
      <c r="AA39" s="165">
        <v>168990.565</v>
      </c>
      <c r="AB39" s="165">
        <v>199281.79700000002</v>
      </c>
      <c r="AC39" s="165">
        <v>167511.149</v>
      </c>
      <c r="AD39" s="165">
        <v>164334.75341699997</v>
      </c>
      <c r="AE39" s="165">
        <v>165238.637</v>
      </c>
      <c r="AF39" s="165">
        <v>222610.22931999998</v>
      </c>
      <c r="AG39" s="165">
        <v>270330.1020000001</v>
      </c>
      <c r="AH39" s="165">
        <v>254023.481</v>
      </c>
      <c r="AI39" s="165">
        <v>199561.37</v>
      </c>
      <c r="AJ39" s="165">
        <v>251481.526</v>
      </c>
      <c r="AK39" s="165">
        <v>237926.783</v>
      </c>
      <c r="AL39" s="165"/>
    </row>
    <row r="40" spans="1:38" s="19" customFormat="1" ht="15.75">
      <c r="A40" s="84"/>
      <c r="B40" s="96"/>
      <c r="C40" s="96"/>
      <c r="D40" s="96"/>
      <c r="E40" s="96"/>
      <c r="F40" s="117"/>
      <c r="G40" s="117"/>
      <c r="H40" s="117"/>
      <c r="I40" s="117"/>
      <c r="J40" s="117"/>
      <c r="K40" s="117"/>
      <c r="L40" s="117"/>
      <c r="M40" s="117"/>
      <c r="N40" s="190"/>
      <c r="O40" s="190"/>
      <c r="P40" s="190"/>
      <c r="Q40" s="190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56"/>
    </row>
    <row r="41" spans="1:38" s="19" customFormat="1" ht="15.75">
      <c r="A41" s="122" t="s">
        <v>62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189"/>
      <c r="O41" s="189"/>
      <c r="P41" s="189"/>
      <c r="Q41" s="189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158"/>
    </row>
    <row r="42" spans="1:38" s="19" customFormat="1" ht="15.75">
      <c r="A42" s="131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6"/>
    </row>
    <row r="43" spans="1:24" s="19" customFormat="1" ht="15.75">
      <c r="A43" s="77"/>
      <c r="N43" s="200"/>
      <c r="O43" s="200"/>
      <c r="P43" s="200"/>
      <c r="Q43" s="200"/>
      <c r="R43" s="200"/>
      <c r="S43" s="200"/>
      <c r="W43" s="200"/>
      <c r="X43" s="200"/>
    </row>
    <row r="44" s="19" customFormat="1" ht="15.75"/>
    <row r="45" s="19" customFormat="1" ht="15.75"/>
    <row r="46" s="19" customFormat="1" ht="15.75"/>
    <row r="47" spans="28:38" s="19" customFormat="1" ht="15.75"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</row>
    <row r="48" s="19" customFormat="1" ht="15.75"/>
    <row r="49" s="19" customFormat="1" ht="15.75"/>
    <row r="50" s="19" customFormat="1" ht="15.75"/>
    <row r="51" s="19" customFormat="1" ht="15.75"/>
    <row r="52" s="19" customFormat="1" ht="15.75"/>
    <row r="53" s="19" customFormat="1" ht="15.75"/>
    <row r="54" spans="1:13" s="19" customFormat="1" ht="15.75">
      <c r="A54" s="200"/>
      <c r="C54" s="202"/>
      <c r="D54" s="202"/>
      <c r="E54" s="200"/>
      <c r="F54" s="200"/>
      <c r="G54" s="200"/>
      <c r="H54" s="200"/>
      <c r="I54" s="200"/>
      <c r="J54" s="200"/>
      <c r="K54" s="200"/>
      <c r="L54" s="200"/>
      <c r="M54" s="200"/>
    </row>
    <row r="55" spans="1:13" s="19" customFormat="1" ht="15.75">
      <c r="A55" s="200"/>
      <c r="C55" s="202"/>
      <c r="D55" s="202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s="19" customFormat="1" ht="15.75">
      <c r="A56" s="200"/>
      <c r="C56" s="202"/>
      <c r="D56" s="202"/>
      <c r="E56" s="200"/>
      <c r="F56" s="200"/>
      <c r="G56" s="200"/>
      <c r="H56" s="200"/>
      <c r="I56" s="200"/>
      <c r="J56" s="200"/>
      <c r="K56" s="200"/>
      <c r="L56" s="200"/>
      <c r="M56" s="200"/>
    </row>
    <row r="57" spans="1:13" s="19" customFormat="1" ht="15.75">
      <c r="A57" s="200"/>
      <c r="C57" s="202"/>
      <c r="D57" s="202"/>
      <c r="E57" s="200"/>
      <c r="F57" s="200"/>
      <c r="G57" s="200"/>
      <c r="H57" s="200"/>
      <c r="I57" s="200"/>
      <c r="J57" s="200"/>
      <c r="K57" s="200"/>
      <c r="L57" s="200"/>
      <c r="M57" s="200"/>
    </row>
    <row r="58" spans="1:13" s="19" customFormat="1" ht="15.75">
      <c r="A58" s="200"/>
      <c r="C58" s="202"/>
      <c r="D58" s="202"/>
      <c r="E58" s="200"/>
      <c r="F58" s="200"/>
      <c r="G58" s="200"/>
      <c r="H58" s="200"/>
      <c r="I58" s="200"/>
      <c r="J58" s="200"/>
      <c r="K58" s="200"/>
      <c r="L58" s="200"/>
      <c r="M58" s="200"/>
    </row>
    <row r="59" spans="1:13" s="19" customFormat="1" ht="15.75">
      <c r="A59" s="200"/>
      <c r="C59" s="202"/>
      <c r="D59" s="202"/>
      <c r="E59" s="200"/>
      <c r="F59" s="200"/>
      <c r="G59" s="200"/>
      <c r="H59" s="200"/>
      <c r="I59" s="200"/>
      <c r="J59" s="200"/>
      <c r="K59" s="200"/>
      <c r="L59" s="200"/>
      <c r="M59" s="200"/>
    </row>
    <row r="60" spans="1:13" s="19" customFormat="1" ht="15.75">
      <c r="A60" s="200"/>
      <c r="C60" s="202"/>
      <c r="D60" s="202"/>
      <c r="E60" s="200"/>
      <c r="F60" s="200"/>
      <c r="G60" s="200"/>
      <c r="H60" s="200"/>
      <c r="I60" s="200"/>
      <c r="J60" s="200"/>
      <c r="K60" s="200"/>
      <c r="L60" s="200"/>
      <c r="M60" s="200"/>
    </row>
    <row r="61" spans="1:13" s="2" customFormat="1" ht="15.75">
      <c r="A61" s="203"/>
      <c r="C61" s="86"/>
      <c r="D61" s="86"/>
      <c r="E61" s="203"/>
      <c r="F61" s="203"/>
      <c r="G61" s="203"/>
      <c r="H61" s="203"/>
      <c r="I61" s="203"/>
      <c r="J61" s="203"/>
      <c r="K61" s="203"/>
      <c r="L61" s="203"/>
      <c r="M61" s="203"/>
    </row>
    <row r="62" spans="1:13" s="2" customFormat="1" ht="15.75">
      <c r="A62" s="203"/>
      <c r="C62" s="86"/>
      <c r="D62" s="86"/>
      <c r="E62" s="203"/>
      <c r="F62" s="203"/>
      <c r="G62" s="203"/>
      <c r="H62" s="203"/>
      <c r="I62" s="203"/>
      <c r="J62" s="203"/>
      <c r="K62" s="203"/>
      <c r="L62" s="203"/>
      <c r="M62" s="203"/>
    </row>
    <row r="63" spans="1:13" s="2" customFormat="1" ht="15.75">
      <c r="A63" s="203"/>
      <c r="C63" s="86"/>
      <c r="D63" s="86"/>
      <c r="E63" s="203"/>
      <c r="F63" s="203"/>
      <c r="G63" s="203"/>
      <c r="H63" s="203"/>
      <c r="I63" s="203"/>
      <c r="J63" s="203"/>
      <c r="K63" s="203"/>
      <c r="L63" s="203"/>
      <c r="M63" s="203"/>
    </row>
    <row r="64" spans="1:13" s="2" customFormat="1" ht="15.75">
      <c r="A64" s="203"/>
      <c r="C64" s="86"/>
      <c r="D64" s="86"/>
      <c r="E64" s="203"/>
      <c r="F64" s="203"/>
      <c r="G64" s="203"/>
      <c r="H64" s="203"/>
      <c r="I64" s="203"/>
      <c r="J64" s="203"/>
      <c r="K64" s="203"/>
      <c r="L64" s="203"/>
      <c r="M64" s="203"/>
    </row>
    <row r="65" spans="1:13" s="2" customFormat="1" ht="15.75">
      <c r="A65" s="203"/>
      <c r="C65" s="86"/>
      <c r="D65" s="86"/>
      <c r="E65" s="203"/>
      <c r="F65" s="203"/>
      <c r="G65" s="203"/>
      <c r="H65" s="203"/>
      <c r="I65" s="203"/>
      <c r="J65" s="203"/>
      <c r="K65" s="203"/>
      <c r="L65" s="203"/>
      <c r="M65" s="203"/>
    </row>
    <row r="66" spans="1:13" s="2" customFormat="1" ht="15.75">
      <c r="A66" s="203"/>
      <c r="C66" s="86"/>
      <c r="D66" s="86"/>
      <c r="E66" s="203"/>
      <c r="F66" s="203"/>
      <c r="G66" s="203"/>
      <c r="H66" s="203"/>
      <c r="I66" s="203"/>
      <c r="J66" s="203"/>
      <c r="K66" s="203"/>
      <c r="L66" s="203"/>
      <c r="M66" s="203"/>
    </row>
    <row r="67" spans="1:13" s="2" customFormat="1" ht="15.75">
      <c r="A67" s="203"/>
      <c r="C67" s="86"/>
      <c r="D67" s="86"/>
      <c r="E67" s="203"/>
      <c r="F67" s="203"/>
      <c r="G67" s="203"/>
      <c r="H67" s="203"/>
      <c r="I67" s="203"/>
      <c r="J67" s="203"/>
      <c r="K67" s="203"/>
      <c r="L67" s="203"/>
      <c r="M67" s="203"/>
    </row>
    <row r="68" spans="1:13" s="2" customFormat="1" ht="15.75">
      <c r="A68" s="203"/>
      <c r="C68" s="86"/>
      <c r="D68" s="86"/>
      <c r="E68" s="203"/>
      <c r="F68" s="203"/>
      <c r="G68" s="203"/>
      <c r="H68" s="203"/>
      <c r="I68" s="203"/>
      <c r="J68" s="203"/>
      <c r="K68" s="203"/>
      <c r="L68" s="203"/>
      <c r="M68" s="203"/>
    </row>
    <row r="69" spans="1:13" s="2" customFormat="1" ht="15.75">
      <c r="A69" s="203"/>
      <c r="C69" s="86"/>
      <c r="D69" s="86"/>
      <c r="E69" s="203"/>
      <c r="F69" s="203"/>
      <c r="G69" s="203"/>
      <c r="H69" s="203"/>
      <c r="I69" s="203"/>
      <c r="J69" s="203"/>
      <c r="K69" s="203"/>
      <c r="L69" s="203"/>
      <c r="M69" s="203"/>
    </row>
    <row r="70" spans="3:4" s="2" customFormat="1" ht="15.75">
      <c r="C70" s="86"/>
      <c r="D70" s="86"/>
    </row>
    <row r="71" spans="3:4" s="2" customFormat="1" ht="15.75">
      <c r="C71" s="86"/>
      <c r="D71" s="86"/>
    </row>
    <row r="72" spans="3:4" s="2" customFormat="1" ht="15.75">
      <c r="C72" s="86"/>
      <c r="D72" s="86"/>
    </row>
    <row r="73" spans="3:4" s="2" customFormat="1" ht="15.75">
      <c r="C73" s="86"/>
      <c r="D73" s="86"/>
    </row>
    <row r="74" spans="3:4" s="2" customFormat="1" ht="15.75">
      <c r="C74" s="86"/>
      <c r="D74" s="86"/>
    </row>
    <row r="75" spans="3:4" s="2" customFormat="1" ht="15.75">
      <c r="C75" s="86"/>
      <c r="D75" s="86"/>
    </row>
    <row r="76" spans="3:4" s="2" customFormat="1" ht="15.75">
      <c r="C76" s="86"/>
      <c r="D76" s="86"/>
    </row>
    <row r="77" spans="3:4" s="2" customFormat="1" ht="15.75">
      <c r="C77" s="86"/>
      <c r="D77" s="86"/>
    </row>
    <row r="78" spans="3:4" s="2" customFormat="1" ht="15.75">
      <c r="C78" s="86"/>
      <c r="D78" s="86"/>
    </row>
    <row r="79" spans="3:4" s="2" customFormat="1" ht="15.75">
      <c r="C79" s="86"/>
      <c r="D79" s="86"/>
    </row>
    <row r="80" spans="3:4" s="2" customFormat="1" ht="15.75">
      <c r="C80" s="86"/>
      <c r="D80" s="86"/>
    </row>
    <row r="81" spans="3:4" s="2" customFormat="1" ht="15.75">
      <c r="C81" s="86"/>
      <c r="D81" s="86"/>
    </row>
    <row r="82" s="2" customFormat="1" ht="15.75"/>
    <row r="83" s="2" customFormat="1" ht="15.75"/>
    <row r="84" s="2" customFormat="1" ht="15.75"/>
    <row r="85" s="2" customFormat="1" ht="15.75"/>
    <row r="86" s="2" customFormat="1" ht="15.75"/>
    <row r="87" s="2" customFormat="1" ht="15.75"/>
    <row r="88" s="2" customFormat="1" ht="15.75"/>
    <row r="89" s="2" customFormat="1" ht="15.75"/>
    <row r="90" s="2" customFormat="1" ht="15.75"/>
    <row r="91" s="2" customFormat="1" ht="15.75"/>
    <row r="92" s="2" customFormat="1" ht="15.75"/>
    <row r="93" s="2" customFormat="1" ht="15.75"/>
    <row r="94" s="2" customFormat="1" ht="15.75"/>
    <row r="95" s="2" customFormat="1" ht="15.75"/>
    <row r="96" s="2" customFormat="1" ht="15.75"/>
    <row r="97" s="2" customFormat="1" ht="15.75"/>
    <row r="98" s="2" customFormat="1" ht="15.75"/>
    <row r="99" s="2" customFormat="1" ht="15.75"/>
    <row r="100" s="2" customFormat="1" ht="15.75"/>
    <row r="101" s="2" customFormat="1" ht="15.75"/>
    <row r="102" s="2" customFormat="1" ht="15.75"/>
    <row r="103" s="2" customFormat="1" ht="15.75"/>
    <row r="104" s="2" customFormat="1" ht="15.75"/>
    <row r="105" s="2" customFormat="1" ht="15.75"/>
    <row r="106" s="2" customFormat="1" ht="15.75"/>
    <row r="107" s="2" customFormat="1" ht="15.75"/>
    <row r="108" s="2" customFormat="1" ht="15.75"/>
    <row r="109" s="2" customFormat="1" ht="15.75"/>
    <row r="110" s="2" customFormat="1" ht="15.75"/>
    <row r="111" s="2" customFormat="1" ht="15.75"/>
    <row r="112" s="2" customFormat="1" ht="15.75"/>
    <row r="113" s="2" customFormat="1" ht="15.75"/>
    <row r="114" s="2" customFormat="1" ht="15.75"/>
    <row r="115" s="2" customFormat="1" ht="15.75"/>
    <row r="116" s="2" customFormat="1" ht="15.75"/>
    <row r="117" s="2" customFormat="1" ht="15.75"/>
    <row r="118" s="2" customFormat="1" ht="15.75"/>
    <row r="119" s="2" customFormat="1" ht="15.75"/>
    <row r="120" s="2" customFormat="1" ht="15.75"/>
    <row r="121" s="2" customFormat="1" ht="15.75"/>
    <row r="122" s="2" customFormat="1" ht="15.75"/>
    <row r="123" s="2" customFormat="1" ht="15.75"/>
    <row r="124" s="2" customFormat="1" ht="15.75"/>
    <row r="125" s="2" customFormat="1" ht="15.75"/>
    <row r="126" s="2" customFormat="1" ht="15.75"/>
    <row r="127" s="2" customFormat="1" ht="15.75"/>
    <row r="128" s="2" customFormat="1" ht="15.75"/>
    <row r="129" s="2" customFormat="1" ht="15.75"/>
    <row r="130" s="2" customFormat="1" ht="15.75"/>
    <row r="131" s="2" customFormat="1" ht="15.75"/>
    <row r="132" s="2" customFormat="1" ht="15.75"/>
    <row r="133" s="2" customFormat="1" ht="15.75"/>
    <row r="134" s="2" customFormat="1" ht="15.75"/>
    <row r="135" s="2" customFormat="1" ht="15.75"/>
    <row r="136" s="2" customFormat="1" ht="15.75"/>
    <row r="137" s="2" customFormat="1" ht="15.75"/>
    <row r="138" s="2" customFormat="1" ht="15.75"/>
    <row r="139" s="2" customFormat="1" ht="15.75"/>
    <row r="140" s="2" customFormat="1" ht="15.75"/>
    <row r="141" s="2" customFormat="1" ht="15.75"/>
    <row r="142" s="2" customFormat="1" ht="15.75"/>
    <row r="143" s="2" customFormat="1" ht="15.75"/>
    <row r="144" s="2" customFormat="1" ht="15.75"/>
    <row r="145" s="2" customFormat="1" ht="15.75"/>
    <row r="146" s="2" customFormat="1" ht="15.75"/>
    <row r="147" s="2" customFormat="1" ht="15.75"/>
    <row r="148" s="2" customFormat="1" ht="15.75"/>
    <row r="149" s="2" customFormat="1" ht="15.75"/>
    <row r="150" s="2" customFormat="1" ht="15.75"/>
    <row r="151" s="2" customFormat="1" ht="15.75"/>
    <row r="152" s="2" customFormat="1" ht="15.75"/>
    <row r="153" s="2" customFormat="1" ht="15.75"/>
    <row r="154" s="2" customFormat="1" ht="15.75"/>
    <row r="155" s="2" customFormat="1" ht="15.75"/>
    <row r="156" s="2" customFormat="1" ht="15.75"/>
    <row r="157" s="2" customFormat="1" ht="15.75"/>
    <row r="158" s="2" customFormat="1" ht="15.75"/>
    <row r="159" s="2" customFormat="1" ht="15.75"/>
    <row r="160" s="2" customFormat="1" ht="15.75"/>
    <row r="161" s="2" customFormat="1" ht="15.75"/>
    <row r="162" s="2" customFormat="1" ht="15.75"/>
    <row r="163" s="2" customFormat="1" ht="15.75"/>
    <row r="164" s="2" customFormat="1" ht="15.75"/>
    <row r="165" s="2" customFormat="1" ht="15.75"/>
    <row r="166" s="2" customFormat="1" ht="15.75"/>
    <row r="167" s="2" customFormat="1" ht="15.75"/>
    <row r="168" s="2" customFormat="1" ht="15.75"/>
    <row r="169" s="2" customFormat="1" ht="15.75"/>
    <row r="170" s="2" customFormat="1" ht="15.75"/>
    <row r="171" s="2" customFormat="1" ht="15.75"/>
    <row r="172" s="2" customFormat="1" ht="15.75"/>
    <row r="173" s="2" customFormat="1" ht="15.75"/>
    <row r="174" s="2" customFormat="1" ht="15.75"/>
    <row r="175" s="2" customFormat="1" ht="15.75"/>
    <row r="176" s="2" customFormat="1" ht="15.75"/>
    <row r="177" s="2" customFormat="1" ht="15.75"/>
    <row r="178" s="2" customFormat="1" ht="15.75"/>
    <row r="179" s="2" customFormat="1" ht="15.75"/>
    <row r="180" s="2" customFormat="1" ht="15.75"/>
    <row r="181" s="2" customFormat="1" ht="15.75"/>
    <row r="182" s="2" customFormat="1" ht="15.75"/>
    <row r="183" s="2" customFormat="1" ht="15.75"/>
    <row r="184" s="2" customFormat="1" ht="15.75"/>
    <row r="185" s="2" customFormat="1" ht="15.75"/>
    <row r="186" s="2" customFormat="1" ht="15.75"/>
    <row r="187" s="2" customFormat="1" ht="15.75"/>
    <row r="188" s="2" customFormat="1" ht="15.75"/>
    <row r="189" s="2" customFormat="1" ht="15.75"/>
    <row r="190" s="2" customFormat="1" ht="15.75"/>
    <row r="191" s="2" customFormat="1" ht="15.75"/>
    <row r="192" s="2" customFormat="1" ht="15.75"/>
    <row r="193" s="2" customFormat="1" ht="15.75"/>
    <row r="194" s="2" customFormat="1" ht="15.75"/>
    <row r="195" s="2" customFormat="1" ht="15.75"/>
    <row r="196" s="2" customFormat="1" ht="15.75"/>
    <row r="197" s="2" customFormat="1" ht="15.75"/>
    <row r="198" s="2" customFormat="1" ht="15.75"/>
    <row r="199" s="2" customFormat="1" ht="15.75"/>
    <row r="200" s="2" customFormat="1" ht="15.75"/>
    <row r="201" s="2" customFormat="1" ht="15.75"/>
    <row r="202" s="2" customFormat="1" ht="15.75"/>
    <row r="203" s="2" customFormat="1" ht="15.75"/>
    <row r="204" s="2" customFormat="1" ht="15.75"/>
    <row r="205" s="2" customFormat="1" ht="15.75"/>
    <row r="206" s="2" customFormat="1" ht="15.75"/>
    <row r="207" s="2" customFormat="1" ht="15.75"/>
    <row r="208" s="2" customFormat="1" ht="15.75"/>
    <row r="209" s="2" customFormat="1" ht="15.75"/>
    <row r="210" s="2" customFormat="1" ht="15.75"/>
    <row r="211" s="2" customFormat="1" ht="15.75"/>
    <row r="212" s="2" customFormat="1" ht="15.75"/>
    <row r="213" s="2" customFormat="1" ht="15.75"/>
    <row r="214" s="2" customFormat="1" ht="15.75"/>
    <row r="215" s="2" customFormat="1" ht="15.75"/>
    <row r="216" s="2" customFormat="1" ht="15.75"/>
    <row r="217" s="2" customFormat="1" ht="15.75"/>
    <row r="218" s="2" customFormat="1" ht="15.75"/>
    <row r="219" s="2" customFormat="1" ht="15.75"/>
    <row r="220" s="2" customFormat="1" ht="15.75"/>
    <row r="221" s="2" customFormat="1" ht="15.75"/>
    <row r="222" s="2" customFormat="1" ht="15.75"/>
    <row r="223" s="2" customFormat="1" ht="15.75"/>
    <row r="224" s="2" customFormat="1" ht="15.75"/>
    <row r="225" s="2" customFormat="1" ht="15.75"/>
    <row r="226" s="2" customFormat="1" ht="15.75"/>
    <row r="227" s="2" customFormat="1" ht="15.75"/>
    <row r="228" s="2" customFormat="1" ht="15.75"/>
    <row r="229" s="2" customFormat="1" ht="15.75"/>
    <row r="230" s="2" customFormat="1" ht="15.75"/>
    <row r="231" s="2" customFormat="1" ht="15.75"/>
    <row r="232" s="2" customFormat="1" ht="15.75"/>
    <row r="233" s="2" customFormat="1" ht="15.75"/>
    <row r="234" s="2" customFormat="1" ht="15.75"/>
    <row r="235" s="2" customFormat="1" ht="15.75"/>
    <row r="236" s="2" customFormat="1" ht="15.75"/>
    <row r="237" s="2" customFormat="1" ht="15.75"/>
    <row r="238" s="2" customFormat="1" ht="15.75"/>
    <row r="239" s="2" customFormat="1" ht="15.75"/>
    <row r="240" s="2" customFormat="1" ht="15.75"/>
    <row r="241" s="2" customFormat="1" ht="15.75"/>
    <row r="242" s="2" customFormat="1" ht="15.75"/>
    <row r="243" s="2" customFormat="1" ht="15.75"/>
    <row r="244" s="2" customFormat="1" ht="15.75"/>
    <row r="245" s="2" customFormat="1" ht="15.75"/>
    <row r="246" s="2" customFormat="1" ht="15.75"/>
    <row r="247" s="2" customFormat="1" ht="15.75"/>
    <row r="248" s="2" customFormat="1" ht="15.75"/>
    <row r="249" s="2" customFormat="1" ht="15.75"/>
    <row r="250" s="2" customFormat="1" ht="15.75"/>
    <row r="251" s="2" customFormat="1" ht="15.75"/>
    <row r="252" s="2" customFormat="1" ht="15.75"/>
    <row r="253" s="2" customFormat="1" ht="15.75"/>
    <row r="254" s="2" customFormat="1" ht="15.75"/>
    <row r="255" s="2" customFormat="1" ht="15.75"/>
    <row r="256" s="2" customFormat="1" ht="15.75"/>
    <row r="257" s="2" customFormat="1" ht="15.75"/>
    <row r="258" s="2" customFormat="1" ht="15.75"/>
    <row r="259" s="2" customFormat="1" ht="15.75"/>
    <row r="260" s="2" customFormat="1" ht="15.75"/>
    <row r="261" s="2" customFormat="1" ht="15.75"/>
    <row r="262" s="2" customFormat="1" ht="15.75"/>
    <row r="263" s="2" customFormat="1" ht="15.75"/>
    <row r="264" s="2" customFormat="1" ht="15.75"/>
    <row r="265" s="2" customFormat="1" ht="15.75"/>
    <row r="266" s="2" customFormat="1" ht="15.75"/>
    <row r="267" s="2" customFormat="1" ht="15.75"/>
    <row r="268" s="2" customFormat="1" ht="15.75"/>
    <row r="269" s="2" customFormat="1" ht="15.75"/>
    <row r="270" s="2" customFormat="1" ht="15.75"/>
    <row r="271" s="2" customFormat="1" ht="15.75"/>
    <row r="272" s="2" customFormat="1" ht="15.75"/>
    <row r="273" s="2" customFormat="1" ht="15.75"/>
    <row r="274" s="2" customFormat="1" ht="15.75"/>
    <row r="275" s="2" customFormat="1" ht="15.75"/>
    <row r="276" s="2" customFormat="1" ht="15.75"/>
    <row r="277" s="2" customFormat="1" ht="15.75"/>
    <row r="278" s="2" customFormat="1" ht="15.75"/>
    <row r="279" s="2" customFormat="1" ht="15.75"/>
    <row r="280" s="2" customFormat="1" ht="15.75"/>
    <row r="281" s="2" customFormat="1" ht="15.75"/>
    <row r="282" s="2" customFormat="1" ht="15.75"/>
    <row r="283" s="2" customFormat="1" ht="15.75"/>
    <row r="284" s="2" customFormat="1" ht="15.75"/>
    <row r="285" s="2" customFormat="1" ht="15.75"/>
    <row r="286" s="2" customFormat="1" ht="15.75"/>
    <row r="287" s="2" customFormat="1" ht="15.75"/>
    <row r="288" s="2" customFormat="1" ht="15.75"/>
    <row r="289" s="2" customFormat="1" ht="15.75"/>
    <row r="290" s="2" customFormat="1" ht="15.75"/>
    <row r="291" s="2" customFormat="1" ht="15.75"/>
    <row r="292" s="2" customFormat="1" ht="15.75"/>
    <row r="293" s="2" customFormat="1" ht="15.75"/>
    <row r="294" s="2" customFormat="1" ht="15.75"/>
    <row r="295" s="2" customFormat="1" ht="15.75"/>
    <row r="296" s="2" customFormat="1" ht="15.75"/>
    <row r="297" s="2" customFormat="1" ht="15.75"/>
    <row r="298" s="2" customFormat="1" ht="15.75"/>
    <row r="299" s="2" customFormat="1" ht="15.75"/>
    <row r="300" s="2" customFormat="1" ht="15.75"/>
    <row r="301" s="2" customFormat="1" ht="15.75"/>
    <row r="302" s="2" customFormat="1" ht="15.75"/>
    <row r="303" s="2" customFormat="1" ht="15.75"/>
    <row r="304" s="2" customFormat="1" ht="15.75"/>
    <row r="305" s="2" customFormat="1" ht="15.75"/>
    <row r="306" s="2" customFormat="1" ht="15.75"/>
    <row r="307" s="2" customFormat="1" ht="15.75"/>
    <row r="308" s="2" customFormat="1" ht="15.75"/>
    <row r="309" s="2" customFormat="1" ht="15.75"/>
    <row r="310" s="2" customFormat="1" ht="15.75"/>
    <row r="311" s="2" customFormat="1" ht="15.75"/>
    <row r="312" s="2" customFormat="1" ht="15.75"/>
    <row r="313" s="2" customFormat="1" ht="15.75"/>
    <row r="314" s="2" customFormat="1" ht="15.75"/>
    <row r="315" s="2" customFormat="1" ht="15.75"/>
    <row r="316" s="2" customFormat="1" ht="15.75"/>
    <row r="317" s="2" customFormat="1" ht="15.75"/>
    <row r="318" s="2" customFormat="1" ht="15.75"/>
    <row r="319" s="2" customFormat="1" ht="15.75"/>
    <row r="320" s="2" customFormat="1" ht="15.75"/>
    <row r="321" s="2" customFormat="1" ht="15.75"/>
    <row r="322" s="2" customFormat="1" ht="15.75"/>
    <row r="323" s="2" customFormat="1" ht="15.75"/>
    <row r="324" s="2" customFormat="1" ht="15.75"/>
    <row r="325" s="2" customFormat="1" ht="15.75"/>
    <row r="326" s="2" customFormat="1" ht="15.75"/>
    <row r="327" s="2" customFormat="1" ht="15.75"/>
    <row r="328" s="2" customFormat="1" ht="15.75"/>
    <row r="329" s="2" customFormat="1" ht="15.75"/>
    <row r="330" s="2" customFormat="1" ht="15.75"/>
    <row r="331" s="2" customFormat="1" ht="15.75"/>
    <row r="332" s="2" customFormat="1" ht="15.75"/>
    <row r="333" s="2" customFormat="1" ht="15.75"/>
    <row r="334" s="2" customFormat="1" ht="15.75"/>
    <row r="335" s="2" customFormat="1" ht="15.75"/>
    <row r="336" s="2" customFormat="1" ht="15.75"/>
    <row r="337" s="2" customFormat="1" ht="15.75"/>
    <row r="338" s="2" customFormat="1" ht="15.75"/>
    <row r="339" s="2" customFormat="1" ht="15.75"/>
    <row r="340" s="2" customFormat="1" ht="15.75"/>
    <row r="341" s="2" customFormat="1" ht="15.75"/>
    <row r="342" s="2" customFormat="1" ht="15.75"/>
    <row r="343" s="2" customFormat="1" ht="15.75"/>
    <row r="344" s="2" customFormat="1" ht="15.75"/>
    <row r="345" s="2" customFormat="1" ht="15.75"/>
    <row r="346" s="2" customFormat="1" ht="15.75"/>
    <row r="347" s="2" customFormat="1" ht="15.75"/>
    <row r="348" s="2" customFormat="1" ht="15.75"/>
    <row r="349" s="2" customFormat="1" ht="15.75"/>
    <row r="350" s="2" customFormat="1" ht="15.75"/>
    <row r="351" s="2" customFormat="1" ht="15.75"/>
    <row r="352" s="2" customFormat="1" ht="15.75"/>
    <row r="353" s="2" customFormat="1" ht="15.75"/>
    <row r="354" s="2" customFormat="1" ht="15.75"/>
    <row r="355" s="2" customFormat="1" ht="15.75"/>
    <row r="356" s="2" customFormat="1" ht="15.75"/>
    <row r="357" s="2" customFormat="1" ht="15.75"/>
    <row r="358" s="2" customFormat="1" ht="15.75"/>
    <row r="359" s="2" customFormat="1" ht="15.75"/>
    <row r="360" s="2" customFormat="1" ht="15.75"/>
    <row r="361" s="2" customFormat="1" ht="15.75"/>
    <row r="362" s="2" customFormat="1" ht="15.75"/>
    <row r="363" s="2" customFormat="1" ht="15.75"/>
    <row r="364" s="2" customFormat="1" ht="15.75"/>
    <row r="365" s="2" customFormat="1" ht="15.75"/>
    <row r="366" s="2" customFormat="1" ht="15.75"/>
    <row r="367" s="2" customFormat="1" ht="15.75"/>
    <row r="368" s="2" customFormat="1" ht="15.75"/>
    <row r="369" s="2" customFormat="1" ht="15.75"/>
    <row r="370" s="2" customFormat="1" ht="15.75"/>
    <row r="371" s="2" customFormat="1" ht="15.75"/>
    <row r="372" s="2" customFormat="1" ht="15.75"/>
    <row r="373" s="2" customFormat="1" ht="15.75"/>
    <row r="374" s="2" customFormat="1" ht="15.75"/>
    <row r="375" s="2" customFormat="1" ht="15.75"/>
    <row r="376" s="2" customFormat="1" ht="15.75"/>
    <row r="377" s="2" customFormat="1" ht="15.75"/>
    <row r="378" s="2" customFormat="1" ht="15.75"/>
    <row r="379" s="2" customFormat="1" ht="15.75"/>
    <row r="380" s="2" customFormat="1" ht="15.75"/>
    <row r="381" s="2" customFormat="1" ht="15.75"/>
    <row r="382" s="2" customFormat="1" ht="15.75"/>
    <row r="383" s="2" customFormat="1" ht="15.75"/>
    <row r="384" s="2" customFormat="1" ht="15.75"/>
    <row r="385" s="2" customFormat="1" ht="15.75"/>
    <row r="386" s="2" customFormat="1" ht="15.75"/>
    <row r="387" s="2" customFormat="1" ht="15.75"/>
    <row r="388" s="2" customFormat="1" ht="15.75"/>
    <row r="389" s="2" customFormat="1" ht="15.75"/>
    <row r="390" s="2" customFormat="1" ht="15.75"/>
    <row r="391" s="2" customFormat="1" ht="15.75"/>
    <row r="392" s="2" customFormat="1" ht="15.75"/>
    <row r="393" s="2" customFormat="1" ht="15.75"/>
  </sheetData>
  <sheetProtection/>
  <mergeCells count="9">
    <mergeCell ref="Z6:AC7"/>
    <mergeCell ref="AD6:AG7"/>
    <mergeCell ref="AH6:AL7"/>
    <mergeCell ref="B6:E7"/>
    <mergeCell ref="F6:I7"/>
    <mergeCell ref="J6:M7"/>
    <mergeCell ref="N6:Q7"/>
    <mergeCell ref="R6:U7"/>
    <mergeCell ref="V6:Y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A81"/>
  <sheetViews>
    <sheetView zoomScalePageLayoutView="0" workbookViewId="0" topLeftCell="A1">
      <pane xSplit="1" ySplit="8" topLeftCell="O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B38" sqref="AB38"/>
    </sheetView>
  </sheetViews>
  <sheetFormatPr defaultColWidth="11.5546875" defaultRowHeight="15.75"/>
  <cols>
    <col min="1" max="1" width="37.77734375" style="21" bestFit="1" customWidth="1"/>
    <col min="2" max="2" width="13.10546875" style="21" customWidth="1"/>
    <col min="3" max="4" width="10.99609375" style="21" bestFit="1" customWidth="1"/>
    <col min="5" max="5" width="10.77734375" style="21" bestFit="1" customWidth="1"/>
    <col min="6" max="6" width="8.4453125" style="21" customWidth="1"/>
    <col min="7" max="8" width="8.10546875" style="21" customWidth="1"/>
    <col min="9" max="9" width="8.77734375" style="21" bestFit="1" customWidth="1"/>
    <col min="10" max="10" width="8.10546875" style="21" customWidth="1"/>
    <col min="11" max="20" width="8.4453125" style="21" customWidth="1"/>
    <col min="21" max="21" width="11.21484375" style="21" bestFit="1" customWidth="1"/>
    <col min="22" max="22" width="8.99609375" style="21" customWidth="1"/>
    <col min="23" max="23" width="8.21484375" style="21" customWidth="1"/>
    <col min="24" max="26" width="9.10546875" style="21" customWidth="1"/>
    <col min="27" max="27" width="8.4453125" style="21" customWidth="1"/>
    <col min="28" max="16384" width="11.5546875" style="1" customWidth="1"/>
  </cols>
  <sheetData>
    <row r="1" spans="1:27" s="2" customFormat="1" ht="15.7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s="2" customFormat="1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48"/>
    </row>
    <row r="4" spans="1:27" ht="15.75" customHeight="1">
      <c r="A4" s="75" t="s">
        <v>67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199" t="s">
        <v>19</v>
      </c>
    </row>
    <row r="5" spans="1:27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5"/>
    </row>
    <row r="6" spans="1:27" s="17" customFormat="1" ht="16.5" customHeight="1">
      <c r="A6" s="26"/>
      <c r="B6" s="242">
        <v>1994</v>
      </c>
      <c r="C6" s="239">
        <v>1995</v>
      </c>
      <c r="D6" s="239">
        <v>1996</v>
      </c>
      <c r="E6" s="239">
        <v>1997</v>
      </c>
      <c r="F6" s="239">
        <v>1998</v>
      </c>
      <c r="G6" s="239">
        <v>1999</v>
      </c>
      <c r="H6" s="239">
        <v>2000</v>
      </c>
      <c r="I6" s="239">
        <v>2001</v>
      </c>
      <c r="J6" s="239">
        <v>2002</v>
      </c>
      <c r="K6" s="239">
        <v>2003</v>
      </c>
      <c r="L6" s="239">
        <v>2004</v>
      </c>
      <c r="M6" s="239">
        <v>2005</v>
      </c>
      <c r="N6" s="239">
        <v>2006</v>
      </c>
      <c r="O6" s="239">
        <v>2007</v>
      </c>
      <c r="P6" s="239">
        <v>2008</v>
      </c>
      <c r="Q6" s="239">
        <v>2009</v>
      </c>
      <c r="R6" s="239">
        <v>2010</v>
      </c>
      <c r="S6" s="239">
        <v>2011</v>
      </c>
      <c r="T6" s="239">
        <v>2012</v>
      </c>
      <c r="U6" s="239">
        <v>2013</v>
      </c>
      <c r="V6" s="239">
        <v>2014</v>
      </c>
      <c r="W6" s="239">
        <v>2015</v>
      </c>
      <c r="X6" s="239">
        <v>2016</v>
      </c>
      <c r="Y6" s="239">
        <v>2017</v>
      </c>
      <c r="Z6" s="239">
        <v>2018</v>
      </c>
      <c r="AA6" s="239">
        <v>2019</v>
      </c>
    </row>
    <row r="7" spans="1:27" s="17" customFormat="1" ht="15.75">
      <c r="A7" s="44" t="s">
        <v>32</v>
      </c>
      <c r="B7" s="243"/>
      <c r="C7" s="240"/>
      <c r="D7" s="240"/>
      <c r="E7" s="240"/>
      <c r="F7" s="240"/>
      <c r="G7" s="240"/>
      <c r="H7" s="240"/>
      <c r="I7" s="240"/>
      <c r="J7" s="240"/>
      <c r="K7" s="240"/>
      <c r="L7" s="240"/>
      <c r="M7" s="240"/>
      <c r="N7" s="240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</row>
    <row r="8" spans="1:27" s="18" customFormat="1" ht="15.75" customHeight="1">
      <c r="A8" s="152" t="s">
        <v>61</v>
      </c>
      <c r="B8" s="244"/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1"/>
      <c r="V8" s="241"/>
      <c r="W8" s="241"/>
      <c r="X8" s="241"/>
      <c r="Y8" s="241"/>
      <c r="Z8" s="241"/>
      <c r="AA8" s="241"/>
    </row>
    <row r="9" spans="1:27" s="153" customFormat="1" ht="15.75" customHeight="1">
      <c r="A9" s="109" t="s">
        <v>4</v>
      </c>
      <c r="B9" s="80">
        <v>181224.955</v>
      </c>
      <c r="C9" s="80">
        <v>179400.782</v>
      </c>
      <c r="D9" s="80">
        <v>101829.008</v>
      </c>
      <c r="E9" s="80">
        <v>78788.81</v>
      </c>
      <c r="F9" s="80">
        <v>122821</v>
      </c>
      <c r="G9" s="80">
        <v>114242.1</v>
      </c>
      <c r="H9" s="80">
        <v>128822</v>
      </c>
      <c r="I9" s="80">
        <v>122451</v>
      </c>
      <c r="J9" s="80">
        <v>119802</v>
      </c>
      <c r="K9" s="80">
        <v>142769</v>
      </c>
      <c r="L9" s="80">
        <v>158797</v>
      </c>
      <c r="M9" s="80">
        <v>171514.7</v>
      </c>
      <c r="N9" s="80">
        <v>198234</v>
      </c>
      <c r="O9" s="80">
        <v>194682</v>
      </c>
      <c r="P9" s="80">
        <v>216428.09999999998</v>
      </c>
      <c r="Q9" s="80">
        <v>260621.20500000002</v>
      </c>
      <c r="R9" s="80">
        <v>363171.25007506704</v>
      </c>
      <c r="S9" s="80">
        <v>483149.72200000007</v>
      </c>
      <c r="T9" s="80">
        <v>485578.8530000001</v>
      </c>
      <c r="U9" s="80">
        <v>529313.514</v>
      </c>
      <c r="V9" s="80">
        <v>527676.3596180374</v>
      </c>
      <c r="W9" s="80">
        <v>576087.4647956055</v>
      </c>
      <c r="X9" s="80">
        <v>500023.5290000001</v>
      </c>
      <c r="Y9" s="80">
        <v>552544.115</v>
      </c>
      <c r="Z9" s="80">
        <v>663279.9439999999</v>
      </c>
      <c r="AA9" s="80"/>
    </row>
    <row r="10" spans="1:27" s="19" customFormat="1" ht="15.75" customHeight="1">
      <c r="A10" s="111" t="s">
        <v>21</v>
      </c>
      <c r="B10" s="85">
        <v>8037.48</v>
      </c>
      <c r="C10" s="85">
        <v>5983.443</v>
      </c>
      <c r="D10" s="85">
        <v>2419.03</v>
      </c>
      <c r="E10" s="85">
        <v>2809.575</v>
      </c>
      <c r="F10" s="85">
        <v>6921</v>
      </c>
      <c r="G10" s="85">
        <v>7653</v>
      </c>
      <c r="H10" s="85">
        <v>8332</v>
      </c>
      <c r="I10" s="85">
        <v>7078</v>
      </c>
      <c r="J10" s="85">
        <v>7922</v>
      </c>
      <c r="K10" s="85">
        <v>8817</v>
      </c>
      <c r="L10" s="85">
        <v>7621</v>
      </c>
      <c r="M10" s="85">
        <v>11074.8</v>
      </c>
      <c r="N10" s="85">
        <v>14502</v>
      </c>
      <c r="O10" s="85">
        <v>18542</v>
      </c>
      <c r="P10" s="85">
        <v>15756.1</v>
      </c>
      <c r="Q10" s="85">
        <v>17087.7</v>
      </c>
      <c r="R10" s="85">
        <v>26285.479</v>
      </c>
      <c r="S10" s="85">
        <v>35633.925</v>
      </c>
      <c r="T10" s="85">
        <v>34427.531</v>
      </c>
      <c r="U10" s="85">
        <v>39755.767</v>
      </c>
      <c r="V10" s="85">
        <v>30613.535</v>
      </c>
      <c r="W10" s="85">
        <v>27759.148999999998</v>
      </c>
      <c r="X10" s="85">
        <v>25262.342000000004</v>
      </c>
      <c r="Y10" s="85">
        <v>33775.613</v>
      </c>
      <c r="Z10" s="85">
        <v>42244.109</v>
      </c>
      <c r="AA10" s="85"/>
    </row>
    <row r="11" spans="1:27" s="19" customFormat="1" ht="15.75" customHeight="1">
      <c r="A11" s="111" t="s">
        <v>5</v>
      </c>
      <c r="B11" s="85">
        <v>10313.487</v>
      </c>
      <c r="C11" s="85">
        <v>5735.098</v>
      </c>
      <c r="D11" s="85">
        <v>4805.046</v>
      </c>
      <c r="E11" s="85">
        <v>6464.483</v>
      </c>
      <c r="F11" s="85">
        <v>6127</v>
      </c>
      <c r="G11" s="85">
        <v>10630</v>
      </c>
      <c r="H11" s="85">
        <v>5901</v>
      </c>
      <c r="I11" s="85">
        <v>15613</v>
      </c>
      <c r="J11" s="85">
        <v>5579</v>
      </c>
      <c r="K11" s="85">
        <v>9640</v>
      </c>
      <c r="L11" s="85">
        <v>11451</v>
      </c>
      <c r="M11" s="85">
        <v>8199.6</v>
      </c>
      <c r="N11" s="85">
        <v>7175</v>
      </c>
      <c r="O11" s="85">
        <v>3621</v>
      </c>
      <c r="P11" s="85">
        <v>5335</v>
      </c>
      <c r="Q11" s="85">
        <v>6975.3</v>
      </c>
      <c r="R11" s="85">
        <v>12667.591</v>
      </c>
      <c r="S11" s="85">
        <v>36732.169</v>
      </c>
      <c r="T11" s="85">
        <v>24466.27</v>
      </c>
      <c r="U11" s="85">
        <v>35006.347</v>
      </c>
      <c r="V11" s="85">
        <v>39371.076</v>
      </c>
      <c r="W11" s="85">
        <v>35160.472</v>
      </c>
      <c r="X11" s="85">
        <v>45368.228</v>
      </c>
      <c r="Y11" s="85">
        <v>54532.66099999999</v>
      </c>
      <c r="Z11" s="85">
        <v>67539.367</v>
      </c>
      <c r="AA11" s="85"/>
    </row>
    <row r="12" spans="1:27" s="19" customFormat="1" ht="15.75">
      <c r="A12" s="111" t="s">
        <v>6</v>
      </c>
      <c r="B12" s="85">
        <v>47895.958</v>
      </c>
      <c r="C12" s="85">
        <v>64688.501</v>
      </c>
      <c r="D12" s="85">
        <v>15898.997</v>
      </c>
      <c r="E12" s="85">
        <v>16815.444</v>
      </c>
      <c r="F12" s="85">
        <v>25824</v>
      </c>
      <c r="G12" s="85">
        <v>14348</v>
      </c>
      <c r="H12" s="85">
        <v>26784</v>
      </c>
      <c r="I12" s="85">
        <v>16631</v>
      </c>
      <c r="J12" s="85">
        <v>10240</v>
      </c>
      <c r="K12" s="85">
        <v>17181</v>
      </c>
      <c r="L12" s="85">
        <v>15796</v>
      </c>
      <c r="M12" s="85">
        <v>14455.4</v>
      </c>
      <c r="N12" s="85">
        <v>25232</v>
      </c>
      <c r="O12" s="85">
        <v>28791</v>
      </c>
      <c r="P12" s="85">
        <v>17412.4</v>
      </c>
      <c r="Q12" s="85">
        <v>28441.3</v>
      </c>
      <c r="R12" s="85">
        <v>41891.444</v>
      </c>
      <c r="S12" s="85">
        <v>58703.399000000005</v>
      </c>
      <c r="T12" s="85">
        <v>77574.586</v>
      </c>
      <c r="U12" s="85">
        <v>82790.66900000001</v>
      </c>
      <c r="V12" s="85">
        <v>100128.029</v>
      </c>
      <c r="W12" s="85">
        <v>92980.887</v>
      </c>
      <c r="X12" s="85">
        <v>103775.11799999999</v>
      </c>
      <c r="Y12" s="85">
        <v>140547.587</v>
      </c>
      <c r="Z12" s="85">
        <v>128333.441</v>
      </c>
      <c r="AA12" s="85"/>
    </row>
    <row r="13" spans="1:27" s="19" customFormat="1" ht="15.75">
      <c r="A13" s="111" t="s">
        <v>7</v>
      </c>
      <c r="B13" s="85">
        <v>284.97</v>
      </c>
      <c r="C13" s="85">
        <v>344.475</v>
      </c>
      <c r="D13" s="85">
        <v>103.703</v>
      </c>
      <c r="E13" s="85">
        <v>241.203</v>
      </c>
      <c r="F13" s="85">
        <v>278</v>
      </c>
      <c r="G13" s="85">
        <v>312</v>
      </c>
      <c r="H13" s="85">
        <v>428</v>
      </c>
      <c r="I13" s="85">
        <v>835</v>
      </c>
      <c r="J13" s="85">
        <v>474</v>
      </c>
      <c r="K13" s="85">
        <v>401</v>
      </c>
      <c r="L13" s="85">
        <v>81</v>
      </c>
      <c r="M13" s="85">
        <v>62.2</v>
      </c>
      <c r="N13" s="85">
        <v>98</v>
      </c>
      <c r="O13" s="85">
        <v>33</v>
      </c>
      <c r="P13" s="85">
        <v>53</v>
      </c>
      <c r="Q13" s="85">
        <v>126.5</v>
      </c>
      <c r="R13" s="85">
        <v>46.559</v>
      </c>
      <c r="S13" s="85">
        <v>113.291</v>
      </c>
      <c r="T13" s="85">
        <v>140.93</v>
      </c>
      <c r="U13" s="85">
        <v>89.94899999999998</v>
      </c>
      <c r="V13" s="85">
        <v>182.39</v>
      </c>
      <c r="W13" s="85">
        <v>313.66099999999994</v>
      </c>
      <c r="X13" s="85">
        <v>188.235</v>
      </c>
      <c r="Y13" s="85">
        <v>204.535</v>
      </c>
      <c r="Z13" s="85">
        <v>261.74499999999995</v>
      </c>
      <c r="AA13" s="85"/>
    </row>
    <row r="14" spans="1:27" s="19" customFormat="1" ht="15.75">
      <c r="A14" s="111" t="s">
        <v>8</v>
      </c>
      <c r="B14" s="85">
        <v>40305.093</v>
      </c>
      <c r="C14" s="85">
        <v>38408.871</v>
      </c>
      <c r="D14" s="85">
        <v>30459.402</v>
      </c>
      <c r="E14" s="85">
        <v>24681.907</v>
      </c>
      <c r="F14" s="85">
        <v>36874</v>
      </c>
      <c r="G14" s="85">
        <v>33459</v>
      </c>
      <c r="H14" s="85">
        <v>43089</v>
      </c>
      <c r="I14" s="85">
        <v>46265</v>
      </c>
      <c r="J14" s="85">
        <v>54701</v>
      </c>
      <c r="K14" s="85">
        <v>55976</v>
      </c>
      <c r="L14" s="85">
        <v>74655</v>
      </c>
      <c r="M14" s="85">
        <v>79293.8</v>
      </c>
      <c r="N14" s="85">
        <v>80270</v>
      </c>
      <c r="O14" s="85">
        <v>74419</v>
      </c>
      <c r="P14" s="85">
        <v>95095.8</v>
      </c>
      <c r="Q14" s="85">
        <v>133666.1</v>
      </c>
      <c r="R14" s="85">
        <v>159066.185</v>
      </c>
      <c r="S14" s="85">
        <v>209905.894</v>
      </c>
      <c r="T14" s="85">
        <v>218800.11900000004</v>
      </c>
      <c r="U14" s="85">
        <v>217645.65399999998</v>
      </c>
      <c r="V14" s="85">
        <v>196532.548</v>
      </c>
      <c r="W14" s="85">
        <v>149772.95500000002</v>
      </c>
      <c r="X14" s="85">
        <v>149118.458</v>
      </c>
      <c r="Y14" s="85">
        <v>126017.99300000002</v>
      </c>
      <c r="Z14" s="85">
        <v>178882.64599999998</v>
      </c>
      <c r="AA14" s="85"/>
    </row>
    <row r="15" spans="1:27" s="19" customFormat="1" ht="15.75">
      <c r="A15" s="111" t="s">
        <v>9</v>
      </c>
      <c r="B15" s="85">
        <v>269.609</v>
      </c>
      <c r="C15" s="85">
        <v>242.543</v>
      </c>
      <c r="D15" s="85">
        <v>59.715</v>
      </c>
      <c r="E15" s="85">
        <v>136.548</v>
      </c>
      <c r="F15" s="85">
        <v>227</v>
      </c>
      <c r="G15" s="85">
        <v>259</v>
      </c>
      <c r="H15" s="85">
        <v>445</v>
      </c>
      <c r="I15" s="85">
        <v>328</v>
      </c>
      <c r="J15" s="85">
        <v>606</v>
      </c>
      <c r="K15" s="85">
        <v>940</v>
      </c>
      <c r="L15" s="85">
        <v>335</v>
      </c>
      <c r="M15" s="85">
        <v>971.8</v>
      </c>
      <c r="N15" s="85">
        <v>1559</v>
      </c>
      <c r="O15" s="85">
        <v>1135</v>
      </c>
      <c r="P15" s="85">
        <v>1398.2</v>
      </c>
      <c r="Q15" s="85">
        <v>1342.9</v>
      </c>
      <c r="R15" s="85">
        <v>3092.084</v>
      </c>
      <c r="S15" s="85">
        <v>3972.1890000000003</v>
      </c>
      <c r="T15" s="85">
        <v>2072.208</v>
      </c>
      <c r="U15" s="85">
        <v>3465.3570000000004</v>
      </c>
      <c r="V15" s="85">
        <v>1683.969</v>
      </c>
      <c r="W15" s="85">
        <v>1916.5430000000001</v>
      </c>
      <c r="X15" s="85">
        <v>1260.127</v>
      </c>
      <c r="Y15" s="85">
        <v>857.312</v>
      </c>
      <c r="Z15" s="85">
        <v>1235.853</v>
      </c>
      <c r="AA15" s="85"/>
    </row>
    <row r="16" spans="1:27" s="19" customFormat="1" ht="15.75">
      <c r="A16" s="111" t="s">
        <v>10</v>
      </c>
      <c r="B16" s="85">
        <v>440.949</v>
      </c>
      <c r="C16" s="85">
        <v>395.398</v>
      </c>
      <c r="D16" s="85">
        <v>668.32</v>
      </c>
      <c r="E16" s="85">
        <v>361.001</v>
      </c>
      <c r="F16" s="85">
        <v>799</v>
      </c>
      <c r="G16" s="85">
        <v>286</v>
      </c>
      <c r="H16" s="85">
        <v>493</v>
      </c>
      <c r="I16" s="85">
        <v>638</v>
      </c>
      <c r="J16" s="85">
        <v>475</v>
      </c>
      <c r="K16" s="85">
        <v>421</v>
      </c>
      <c r="L16" s="85">
        <v>648</v>
      </c>
      <c r="M16" s="85">
        <v>374.6</v>
      </c>
      <c r="N16" s="85">
        <v>261</v>
      </c>
      <c r="O16" s="85">
        <v>139</v>
      </c>
      <c r="P16" s="85">
        <v>239.3</v>
      </c>
      <c r="Q16" s="85">
        <v>256.4</v>
      </c>
      <c r="R16" s="85">
        <v>714.1790000000001</v>
      </c>
      <c r="S16" s="85">
        <v>610.5969999999999</v>
      </c>
      <c r="T16" s="85">
        <v>324.997</v>
      </c>
      <c r="U16" s="85">
        <v>277.7420000000001</v>
      </c>
      <c r="V16" s="85">
        <v>2489.4390000000003</v>
      </c>
      <c r="W16" s="85">
        <v>1626.258</v>
      </c>
      <c r="X16" s="85">
        <v>1781.4039999999998</v>
      </c>
      <c r="Y16" s="85">
        <v>918.499</v>
      </c>
      <c r="Z16" s="85">
        <v>1524.8579999999997</v>
      </c>
      <c r="AA16" s="85"/>
    </row>
    <row r="17" spans="1:27" s="19" customFormat="1" ht="15.75">
      <c r="A17" s="111" t="s">
        <v>11</v>
      </c>
      <c r="B17" s="85">
        <v>1.389</v>
      </c>
      <c r="C17" s="85">
        <v>15.673</v>
      </c>
      <c r="D17" s="85">
        <v>2.565</v>
      </c>
      <c r="E17" s="85">
        <v>10.19</v>
      </c>
      <c r="F17" s="85">
        <v>24</v>
      </c>
      <c r="G17" s="85">
        <v>8</v>
      </c>
      <c r="H17" s="85">
        <v>10</v>
      </c>
      <c r="I17" s="85" t="s">
        <v>1</v>
      </c>
      <c r="J17" s="85">
        <v>2</v>
      </c>
      <c r="K17" s="85">
        <v>27</v>
      </c>
      <c r="L17" s="85">
        <v>7</v>
      </c>
      <c r="M17" s="85">
        <v>1.7</v>
      </c>
      <c r="N17" s="85">
        <v>13</v>
      </c>
      <c r="O17" s="85">
        <v>28</v>
      </c>
      <c r="P17" s="85">
        <v>3.5</v>
      </c>
      <c r="Q17" s="85">
        <v>44.1</v>
      </c>
      <c r="R17" s="85">
        <v>42.361000000000004</v>
      </c>
      <c r="S17" s="85">
        <v>24.76</v>
      </c>
      <c r="T17" s="85">
        <v>25.426</v>
      </c>
      <c r="U17" s="85">
        <v>2</v>
      </c>
      <c r="V17" s="85">
        <v>131.73800000000003</v>
      </c>
      <c r="W17" s="85">
        <v>74.61200000000001</v>
      </c>
      <c r="X17" s="85">
        <v>17.231</v>
      </c>
      <c r="Y17" s="85">
        <v>129.55700000000002</v>
      </c>
      <c r="Z17" s="85">
        <v>184.55700000000002</v>
      </c>
      <c r="AA17" s="85"/>
    </row>
    <row r="18" spans="1:27" s="153" customFormat="1" ht="15.75">
      <c r="A18" s="109" t="s">
        <v>20</v>
      </c>
      <c r="B18" s="80">
        <v>73676.02</v>
      </c>
      <c r="C18" s="80">
        <v>63586.78</v>
      </c>
      <c r="D18" s="80">
        <v>47412.23</v>
      </c>
      <c r="E18" s="80">
        <v>27268.459</v>
      </c>
      <c r="F18" s="80">
        <v>45747</v>
      </c>
      <c r="G18" s="80">
        <v>47287.1</v>
      </c>
      <c r="H18" s="80">
        <v>43340</v>
      </c>
      <c r="I18" s="80">
        <v>35063</v>
      </c>
      <c r="J18" s="80">
        <v>39803</v>
      </c>
      <c r="K18" s="80">
        <v>49366</v>
      </c>
      <c r="L18" s="80">
        <v>48203</v>
      </c>
      <c r="M18" s="80">
        <v>57080.8</v>
      </c>
      <c r="N18" s="80">
        <v>69124</v>
      </c>
      <c r="O18" s="80">
        <v>67974</v>
      </c>
      <c r="P18" s="80">
        <v>81134.8</v>
      </c>
      <c r="Q18" s="80">
        <v>72680.905</v>
      </c>
      <c r="R18" s="80">
        <v>119365.36807506703</v>
      </c>
      <c r="S18" s="80">
        <v>137453.49800000002</v>
      </c>
      <c r="T18" s="80">
        <v>127746.78600000001</v>
      </c>
      <c r="U18" s="80">
        <v>150280.029</v>
      </c>
      <c r="V18" s="80">
        <v>156543.6356180373</v>
      </c>
      <c r="W18" s="80">
        <v>266482.9277956055</v>
      </c>
      <c r="X18" s="80">
        <v>173252.386</v>
      </c>
      <c r="Y18" s="80">
        <v>195560.35799999998</v>
      </c>
      <c r="Z18" s="80">
        <v>243073.36800000002</v>
      </c>
      <c r="AA18" s="80"/>
    </row>
    <row r="19" spans="1:27" s="19" customFormat="1" ht="15.75">
      <c r="A19" s="113" t="s">
        <v>28</v>
      </c>
      <c r="B19" s="85">
        <v>4593.228</v>
      </c>
      <c r="C19" s="85">
        <v>3819.364</v>
      </c>
      <c r="D19" s="85">
        <v>2352.57</v>
      </c>
      <c r="E19" s="85">
        <v>1449.765</v>
      </c>
      <c r="F19" s="85">
        <v>3064</v>
      </c>
      <c r="G19" s="85">
        <v>3059</v>
      </c>
      <c r="H19" s="85">
        <v>3021</v>
      </c>
      <c r="I19" s="85">
        <v>2182</v>
      </c>
      <c r="J19" s="85">
        <v>2870</v>
      </c>
      <c r="K19" s="85">
        <v>2497</v>
      </c>
      <c r="L19" s="85">
        <v>2619</v>
      </c>
      <c r="M19" s="85">
        <v>2878.3</v>
      </c>
      <c r="N19" s="85">
        <v>2912</v>
      </c>
      <c r="O19" s="85">
        <v>2305</v>
      </c>
      <c r="P19" s="85">
        <v>3635.5</v>
      </c>
      <c r="Q19" s="85">
        <v>4431.1</v>
      </c>
      <c r="R19" s="85">
        <v>8016.072</v>
      </c>
      <c r="S19" s="85">
        <v>6153.095999999999</v>
      </c>
      <c r="T19" s="85">
        <v>8141.9800000000005</v>
      </c>
      <c r="U19" s="85">
        <v>8239.981</v>
      </c>
      <c r="V19" s="85">
        <v>6591.4146180373145</v>
      </c>
      <c r="W19" s="85">
        <v>8663.374</v>
      </c>
      <c r="X19" s="85">
        <v>7762.780999999999</v>
      </c>
      <c r="Y19" s="85">
        <v>7454.819999999999</v>
      </c>
      <c r="Z19" s="85">
        <v>9279.686</v>
      </c>
      <c r="AA19" s="85"/>
    </row>
    <row r="20" spans="1:27" s="154" customFormat="1" ht="15.75">
      <c r="A20" s="113" t="s">
        <v>29</v>
      </c>
      <c r="B20" s="85">
        <v>10</v>
      </c>
      <c r="C20" s="85">
        <v>0</v>
      </c>
      <c r="D20" s="85">
        <v>0</v>
      </c>
      <c r="E20" s="85">
        <v>0.5</v>
      </c>
      <c r="F20" s="85">
        <v>0</v>
      </c>
      <c r="G20" s="85">
        <v>0.1</v>
      </c>
      <c r="H20" s="85">
        <v>6</v>
      </c>
      <c r="I20" s="85">
        <v>121</v>
      </c>
      <c r="J20" s="85">
        <v>107</v>
      </c>
      <c r="K20" s="85">
        <v>0</v>
      </c>
      <c r="L20" s="85">
        <v>27</v>
      </c>
      <c r="M20" s="85">
        <v>0</v>
      </c>
      <c r="N20" s="85">
        <v>1</v>
      </c>
      <c r="O20" s="85">
        <v>0</v>
      </c>
      <c r="P20" s="85">
        <v>0</v>
      </c>
      <c r="Q20" s="85">
        <v>0.9</v>
      </c>
      <c r="R20" s="85">
        <v>83.262</v>
      </c>
      <c r="S20" s="85">
        <v>17.668</v>
      </c>
      <c r="T20" s="85">
        <v>91.755</v>
      </c>
      <c r="U20" s="85">
        <v>23.354</v>
      </c>
      <c r="V20" s="85">
        <v>8.299999999999999</v>
      </c>
      <c r="W20" s="85">
        <v>2.676</v>
      </c>
      <c r="X20" s="85">
        <v>10445.787</v>
      </c>
      <c r="Y20" s="85">
        <v>1476.463</v>
      </c>
      <c r="Z20" s="85">
        <v>226.77499999999998</v>
      </c>
      <c r="AA20" s="85"/>
    </row>
    <row r="21" spans="1:27" s="19" customFormat="1" ht="15.75">
      <c r="A21" s="113" t="s">
        <v>30</v>
      </c>
      <c r="B21" s="85">
        <v>65511.172</v>
      </c>
      <c r="C21" s="85">
        <v>55951.258</v>
      </c>
      <c r="D21" s="85">
        <v>42556.761</v>
      </c>
      <c r="E21" s="85">
        <v>24154.334</v>
      </c>
      <c r="F21" s="85">
        <v>39734</v>
      </c>
      <c r="G21" s="85">
        <v>42195</v>
      </c>
      <c r="H21" s="85">
        <v>37496</v>
      </c>
      <c r="I21" s="85">
        <v>30455</v>
      </c>
      <c r="J21" s="85">
        <v>33760</v>
      </c>
      <c r="K21" s="85">
        <v>44599</v>
      </c>
      <c r="L21" s="85">
        <v>43268</v>
      </c>
      <c r="M21" s="85">
        <v>51632.7</v>
      </c>
      <c r="N21" s="85">
        <v>63006</v>
      </c>
      <c r="O21" s="85">
        <v>62624</v>
      </c>
      <c r="P21" s="85">
        <v>74488.6</v>
      </c>
      <c r="Q21" s="85">
        <v>64043.604999999996</v>
      </c>
      <c r="R21" s="85">
        <v>97911.38807506704</v>
      </c>
      <c r="S21" s="85">
        <v>123105.68099999998</v>
      </c>
      <c r="T21" s="85">
        <v>109233.849</v>
      </c>
      <c r="U21" s="85">
        <v>131104.573</v>
      </c>
      <c r="V21" s="85">
        <v>132430.57799999998</v>
      </c>
      <c r="W21" s="85">
        <v>244143.24979560554</v>
      </c>
      <c r="X21" s="85">
        <v>140012.5</v>
      </c>
      <c r="Y21" s="85">
        <v>175498.566</v>
      </c>
      <c r="Z21" s="85">
        <v>221205.907</v>
      </c>
      <c r="AA21" s="85"/>
    </row>
    <row r="22" spans="1:27" s="19" customFormat="1" ht="15.75">
      <c r="A22" s="113" t="s">
        <v>31</v>
      </c>
      <c r="B22" s="85">
        <v>3561.62</v>
      </c>
      <c r="C22" s="85">
        <v>3816.158</v>
      </c>
      <c r="D22" s="85">
        <v>2502.899</v>
      </c>
      <c r="E22" s="85">
        <v>1663.86</v>
      </c>
      <c r="F22" s="85">
        <v>2949</v>
      </c>
      <c r="G22" s="85">
        <v>2033</v>
      </c>
      <c r="H22" s="85">
        <v>2817</v>
      </c>
      <c r="I22" s="85">
        <v>2305</v>
      </c>
      <c r="J22" s="85">
        <v>3066</v>
      </c>
      <c r="K22" s="85">
        <v>2270</v>
      </c>
      <c r="L22" s="85">
        <v>2289</v>
      </c>
      <c r="M22" s="85">
        <v>2569.8</v>
      </c>
      <c r="N22" s="85">
        <v>3205</v>
      </c>
      <c r="O22" s="85">
        <v>3045</v>
      </c>
      <c r="P22" s="85">
        <v>3010.7</v>
      </c>
      <c r="Q22" s="85">
        <v>4205.3</v>
      </c>
      <c r="R22" s="85">
        <v>13354.646</v>
      </c>
      <c r="S22" s="85">
        <v>8177.053</v>
      </c>
      <c r="T22" s="85">
        <v>10279.202000000001</v>
      </c>
      <c r="U22" s="85">
        <v>10912.121000000001</v>
      </c>
      <c r="V22" s="85">
        <v>17513.343</v>
      </c>
      <c r="W22" s="85">
        <v>13673.627999999997</v>
      </c>
      <c r="X22" s="85">
        <v>15031.318000000001</v>
      </c>
      <c r="Y22" s="85">
        <v>11130.508999999998</v>
      </c>
      <c r="Z22" s="85">
        <v>12360.999999999998</v>
      </c>
      <c r="AA22" s="85"/>
    </row>
    <row r="23" spans="1:27" s="153" customFormat="1" ht="15.75">
      <c r="A23" s="109" t="s">
        <v>3</v>
      </c>
      <c r="B23" s="80">
        <v>8031.741</v>
      </c>
      <c r="C23" s="80">
        <v>8929.741</v>
      </c>
      <c r="D23" s="80">
        <v>5785.829</v>
      </c>
      <c r="E23" s="80">
        <v>4759.606</v>
      </c>
      <c r="F23" s="80">
        <v>6564</v>
      </c>
      <c r="G23" s="80">
        <v>6523</v>
      </c>
      <c r="H23" s="80">
        <v>7167</v>
      </c>
      <c r="I23" s="80">
        <v>8419</v>
      </c>
      <c r="J23" s="80">
        <v>10387</v>
      </c>
      <c r="K23" s="80">
        <v>11723</v>
      </c>
      <c r="L23" s="80">
        <v>10849</v>
      </c>
      <c r="M23" s="80">
        <v>34888.5</v>
      </c>
      <c r="N23" s="80">
        <v>32769</v>
      </c>
      <c r="O23" s="80">
        <v>17974</v>
      </c>
      <c r="P23" s="80">
        <v>20189.1</v>
      </c>
      <c r="Q23" s="80">
        <v>23445.800000000003</v>
      </c>
      <c r="R23" s="80">
        <v>38624.54</v>
      </c>
      <c r="S23" s="80">
        <v>36587.76</v>
      </c>
      <c r="T23" s="80">
        <v>29233.174000000003</v>
      </c>
      <c r="U23" s="80">
        <v>27162.49</v>
      </c>
      <c r="V23" s="80">
        <v>32256.654999999995</v>
      </c>
      <c r="W23" s="80">
        <v>32222.309999999998</v>
      </c>
      <c r="X23" s="80">
        <v>30080.608999999997</v>
      </c>
      <c r="Y23" s="80">
        <v>30407.992319999998</v>
      </c>
      <c r="Z23" s="80">
        <v>37894.278</v>
      </c>
      <c r="AA23" s="80"/>
    </row>
    <row r="24" spans="1:27" s="19" customFormat="1" ht="15.75">
      <c r="A24" s="111" t="s">
        <v>12</v>
      </c>
      <c r="B24" s="85">
        <v>1038.434</v>
      </c>
      <c r="C24" s="85">
        <v>845.157</v>
      </c>
      <c r="D24" s="85">
        <v>515.005</v>
      </c>
      <c r="E24" s="85">
        <v>458.215</v>
      </c>
      <c r="F24" s="85">
        <v>664</v>
      </c>
      <c r="G24" s="85">
        <v>628</v>
      </c>
      <c r="H24" s="85">
        <v>681</v>
      </c>
      <c r="I24" s="85">
        <v>822</v>
      </c>
      <c r="J24" s="85">
        <v>994</v>
      </c>
      <c r="K24" s="85">
        <v>1139</v>
      </c>
      <c r="L24" s="85">
        <v>1118</v>
      </c>
      <c r="M24" s="85">
        <v>2467.1</v>
      </c>
      <c r="N24" s="85">
        <v>2006</v>
      </c>
      <c r="O24" s="85">
        <v>1639</v>
      </c>
      <c r="P24" s="85">
        <v>4055.2</v>
      </c>
      <c r="Q24" s="85">
        <v>3164</v>
      </c>
      <c r="R24" s="85">
        <v>11380.985999999999</v>
      </c>
      <c r="S24" s="85">
        <v>7553.715000000001</v>
      </c>
      <c r="T24" s="85">
        <v>7696.848999999998</v>
      </c>
      <c r="U24" s="85">
        <v>6662.748000000001</v>
      </c>
      <c r="V24" s="85">
        <v>5162.102</v>
      </c>
      <c r="W24" s="85">
        <v>5988.413999999998</v>
      </c>
      <c r="X24" s="85">
        <v>3684.9719999999993</v>
      </c>
      <c r="Y24" s="85">
        <v>4520.733499999999</v>
      </c>
      <c r="Z24" s="85">
        <v>7086.4924999999985</v>
      </c>
      <c r="AA24" s="85"/>
    </row>
    <row r="25" spans="1:27" s="19" customFormat="1" ht="15.75">
      <c r="A25" s="111" t="s">
        <v>13</v>
      </c>
      <c r="B25" s="85">
        <v>3024.093</v>
      </c>
      <c r="C25" s="85">
        <v>2693.771</v>
      </c>
      <c r="D25" s="85">
        <v>1457.628</v>
      </c>
      <c r="E25" s="85">
        <v>1052.812</v>
      </c>
      <c r="F25" s="85">
        <v>2344</v>
      </c>
      <c r="G25" s="85">
        <v>1741</v>
      </c>
      <c r="H25" s="85">
        <v>2863</v>
      </c>
      <c r="I25" s="85">
        <v>3038</v>
      </c>
      <c r="J25" s="85">
        <v>4089</v>
      </c>
      <c r="K25" s="85">
        <v>3859</v>
      </c>
      <c r="L25" s="85">
        <v>4241</v>
      </c>
      <c r="M25" s="85">
        <v>21873.1</v>
      </c>
      <c r="N25" s="85">
        <v>11053</v>
      </c>
      <c r="O25" s="85">
        <v>5013</v>
      </c>
      <c r="P25" s="85">
        <v>5192.9</v>
      </c>
      <c r="Q25" s="85">
        <v>6783.7</v>
      </c>
      <c r="R25" s="85">
        <v>7209.289000000001</v>
      </c>
      <c r="S25" s="85">
        <v>9793.325</v>
      </c>
      <c r="T25" s="85">
        <v>8249.815</v>
      </c>
      <c r="U25" s="85">
        <v>8151.978999999999</v>
      </c>
      <c r="V25" s="85">
        <v>11164.054999999997</v>
      </c>
      <c r="W25" s="85">
        <v>10558.402</v>
      </c>
      <c r="X25" s="85">
        <v>12761.25</v>
      </c>
      <c r="Y25" s="85">
        <v>10160.79377</v>
      </c>
      <c r="Z25" s="85">
        <v>10258.68</v>
      </c>
      <c r="AA25" s="85"/>
    </row>
    <row r="26" spans="1:27" s="19" customFormat="1" ht="15.75">
      <c r="A26" s="111" t="s">
        <v>14</v>
      </c>
      <c r="B26" s="85">
        <v>1358.616</v>
      </c>
      <c r="C26" s="85">
        <v>1737.38</v>
      </c>
      <c r="D26" s="85">
        <v>1065.549</v>
      </c>
      <c r="E26" s="85">
        <v>880.297</v>
      </c>
      <c r="F26" s="85">
        <v>1015</v>
      </c>
      <c r="G26" s="85">
        <v>1321</v>
      </c>
      <c r="H26" s="85">
        <v>1061</v>
      </c>
      <c r="I26" s="85">
        <v>1120</v>
      </c>
      <c r="J26" s="85">
        <v>1161</v>
      </c>
      <c r="K26" s="85">
        <v>1802</v>
      </c>
      <c r="L26" s="85">
        <v>1161</v>
      </c>
      <c r="M26" s="85">
        <v>3848.5</v>
      </c>
      <c r="N26" s="85">
        <v>7232</v>
      </c>
      <c r="O26" s="85">
        <v>2527</v>
      </c>
      <c r="P26" s="85">
        <v>3424.9</v>
      </c>
      <c r="Q26" s="85">
        <v>4656</v>
      </c>
      <c r="R26" s="85">
        <v>5419.549999999999</v>
      </c>
      <c r="S26" s="85">
        <v>5625.7339999999995</v>
      </c>
      <c r="T26" s="85">
        <v>3520.9600000000005</v>
      </c>
      <c r="U26" s="85">
        <v>2724.141</v>
      </c>
      <c r="V26" s="85">
        <v>6204.245999999999</v>
      </c>
      <c r="W26" s="85">
        <v>7115.413</v>
      </c>
      <c r="X26" s="85">
        <v>5229.027999999998</v>
      </c>
      <c r="Y26" s="85">
        <v>5880.834949999999</v>
      </c>
      <c r="Z26" s="85">
        <v>7010.428499999998</v>
      </c>
      <c r="AA26" s="85"/>
    </row>
    <row r="27" spans="1:27" s="19" customFormat="1" ht="15.75">
      <c r="A27" s="111" t="s">
        <v>15</v>
      </c>
      <c r="B27" s="85">
        <v>2100.238</v>
      </c>
      <c r="C27" s="85">
        <v>2689.316</v>
      </c>
      <c r="D27" s="85">
        <v>2496.958</v>
      </c>
      <c r="E27" s="85">
        <v>2106.501</v>
      </c>
      <c r="F27" s="85">
        <v>2265</v>
      </c>
      <c r="G27" s="85">
        <v>2366</v>
      </c>
      <c r="H27" s="85">
        <v>2177</v>
      </c>
      <c r="I27" s="85">
        <v>2889</v>
      </c>
      <c r="J27" s="85">
        <v>3664</v>
      </c>
      <c r="K27" s="85">
        <v>4365</v>
      </c>
      <c r="L27" s="85">
        <v>3679</v>
      </c>
      <c r="M27" s="85">
        <v>6092.5</v>
      </c>
      <c r="N27" s="85">
        <v>11698</v>
      </c>
      <c r="O27" s="85">
        <v>8032</v>
      </c>
      <c r="P27" s="85">
        <v>6818.1</v>
      </c>
      <c r="Q27" s="85">
        <v>8068.1</v>
      </c>
      <c r="R27" s="85">
        <v>12365.652999999998</v>
      </c>
      <c r="S27" s="85">
        <v>10115.463</v>
      </c>
      <c r="T27" s="85">
        <v>8482.738000000001</v>
      </c>
      <c r="U27" s="85">
        <v>8600.138</v>
      </c>
      <c r="V27" s="85">
        <v>7830.077000000001</v>
      </c>
      <c r="W27" s="85">
        <v>6863.988000000001</v>
      </c>
      <c r="X27" s="85">
        <v>7387.618000000001</v>
      </c>
      <c r="Y27" s="85">
        <v>8792.752</v>
      </c>
      <c r="Z27" s="85">
        <v>12309.695</v>
      </c>
      <c r="AA27" s="85"/>
    </row>
    <row r="28" spans="1:27" s="19" customFormat="1" ht="15.75">
      <c r="A28" s="111" t="s">
        <v>16</v>
      </c>
      <c r="B28" s="85">
        <v>510.36</v>
      </c>
      <c r="C28" s="85">
        <v>964.117</v>
      </c>
      <c r="D28" s="85">
        <v>250.689</v>
      </c>
      <c r="E28" s="85">
        <v>261.781</v>
      </c>
      <c r="F28" s="85">
        <v>276</v>
      </c>
      <c r="G28" s="85">
        <v>467</v>
      </c>
      <c r="H28" s="85">
        <v>385</v>
      </c>
      <c r="I28" s="85">
        <v>550</v>
      </c>
      <c r="J28" s="85">
        <v>479</v>
      </c>
      <c r="K28" s="85">
        <v>558</v>
      </c>
      <c r="L28" s="85">
        <v>650</v>
      </c>
      <c r="M28" s="85">
        <v>607.3</v>
      </c>
      <c r="N28" s="85">
        <v>780</v>
      </c>
      <c r="O28" s="85">
        <v>763</v>
      </c>
      <c r="P28" s="85">
        <v>698</v>
      </c>
      <c r="Q28" s="85">
        <v>774</v>
      </c>
      <c r="R28" s="85">
        <v>2249.062</v>
      </c>
      <c r="S28" s="85">
        <v>3499.523</v>
      </c>
      <c r="T28" s="85">
        <v>1282.8120000000001</v>
      </c>
      <c r="U28" s="85">
        <v>1023.4839999999998</v>
      </c>
      <c r="V28" s="85">
        <v>1896.175</v>
      </c>
      <c r="W28" s="85">
        <v>1696.0930000000003</v>
      </c>
      <c r="X28" s="85">
        <v>1017.7410000000001</v>
      </c>
      <c r="Y28" s="85">
        <v>1052.8781000000001</v>
      </c>
      <c r="Z28" s="85">
        <v>1228.982</v>
      </c>
      <c r="AA28" s="85"/>
    </row>
    <row r="29" spans="1:27" s="153" customFormat="1" ht="15.75">
      <c r="A29" s="109" t="s">
        <v>2</v>
      </c>
      <c r="B29" s="80">
        <v>83852.146</v>
      </c>
      <c r="C29" s="80">
        <v>84784.202</v>
      </c>
      <c r="D29" s="80">
        <v>31413.792</v>
      </c>
      <c r="E29" s="80">
        <v>23978.528</v>
      </c>
      <c r="F29" s="80">
        <v>44818</v>
      </c>
      <c r="G29" s="80">
        <v>41511</v>
      </c>
      <c r="H29" s="80">
        <v>51579</v>
      </c>
      <c r="I29" s="80">
        <v>46254</v>
      </c>
      <c r="J29" s="80">
        <v>54127</v>
      </c>
      <c r="K29" s="80">
        <v>75798</v>
      </c>
      <c r="L29" s="80">
        <v>58772</v>
      </c>
      <c r="M29" s="80">
        <v>148688.1</v>
      </c>
      <c r="N29" s="80">
        <v>77923</v>
      </c>
      <c r="O29" s="80">
        <v>65631</v>
      </c>
      <c r="P29" s="80">
        <v>70865.8</v>
      </c>
      <c r="Q29" s="80">
        <v>69422.94759756763</v>
      </c>
      <c r="R29" s="80">
        <v>93205.12400000001</v>
      </c>
      <c r="S29" s="80">
        <v>162052.81499999997</v>
      </c>
      <c r="T29" s="80">
        <v>190535.83</v>
      </c>
      <c r="U29" s="80">
        <v>252600.596</v>
      </c>
      <c r="V29" s="80">
        <v>238305.564</v>
      </c>
      <c r="W29" s="80">
        <v>170920.21300000002</v>
      </c>
      <c r="X29" s="80">
        <v>178099.17700000003</v>
      </c>
      <c r="Y29" s="80">
        <v>239561.614417</v>
      </c>
      <c r="Z29" s="80">
        <v>241818.93800000002</v>
      </c>
      <c r="AA29" s="80"/>
    </row>
    <row r="30" spans="1:27" s="153" customFormat="1" ht="15.75">
      <c r="A30" s="109" t="s">
        <v>17</v>
      </c>
      <c r="B30" s="80">
        <v>14052.159</v>
      </c>
      <c r="C30" s="80">
        <v>12541.98</v>
      </c>
      <c r="D30" s="80">
        <v>6793.146</v>
      </c>
      <c r="E30" s="80">
        <v>7333.593</v>
      </c>
      <c r="F30" s="80">
        <v>9264</v>
      </c>
      <c r="G30" s="80">
        <v>10143</v>
      </c>
      <c r="H30" s="80">
        <v>12092</v>
      </c>
      <c r="I30" s="80">
        <v>10923</v>
      </c>
      <c r="J30" s="80">
        <v>12077</v>
      </c>
      <c r="K30" s="80">
        <v>13663</v>
      </c>
      <c r="L30" s="80">
        <v>15957</v>
      </c>
      <c r="M30" s="80">
        <v>108830</v>
      </c>
      <c r="N30" s="80">
        <v>27790</v>
      </c>
      <c r="O30" s="80">
        <v>19000</v>
      </c>
      <c r="P30" s="80">
        <v>26305.899999999998</v>
      </c>
      <c r="Q30" s="80">
        <v>24338.3</v>
      </c>
      <c r="R30" s="80">
        <v>34658.335999999996</v>
      </c>
      <c r="S30" s="80">
        <v>45960.397999999994</v>
      </c>
      <c r="T30" s="80">
        <v>38862.098</v>
      </c>
      <c r="U30" s="80">
        <v>99554.333</v>
      </c>
      <c r="V30" s="80">
        <v>120464.681</v>
      </c>
      <c r="W30" s="80">
        <v>50930.048</v>
      </c>
      <c r="X30" s="80">
        <v>53189.41100000001</v>
      </c>
      <c r="Y30" s="80">
        <v>65257.15500000002</v>
      </c>
      <c r="Z30" s="80">
        <v>62822.689000000006</v>
      </c>
      <c r="AA30" s="80"/>
    </row>
    <row r="31" spans="1:27" s="19" customFormat="1" ht="15.75">
      <c r="A31" s="113" t="s">
        <v>22</v>
      </c>
      <c r="B31" s="85">
        <v>5310.692</v>
      </c>
      <c r="C31" s="85">
        <v>5422.956</v>
      </c>
      <c r="D31" s="85">
        <v>2525.097</v>
      </c>
      <c r="E31" s="85">
        <v>3226.339</v>
      </c>
      <c r="F31" s="85">
        <v>3501</v>
      </c>
      <c r="G31" s="85">
        <v>5232</v>
      </c>
      <c r="H31" s="85">
        <v>5977</v>
      </c>
      <c r="I31" s="85">
        <v>4727</v>
      </c>
      <c r="J31" s="85">
        <v>5227</v>
      </c>
      <c r="K31" s="85">
        <v>5091</v>
      </c>
      <c r="L31" s="85">
        <v>4811</v>
      </c>
      <c r="M31" s="85">
        <v>6640.3</v>
      </c>
      <c r="N31" s="85">
        <v>6584</v>
      </c>
      <c r="O31" s="85">
        <v>4592</v>
      </c>
      <c r="P31" s="85">
        <v>7633.3</v>
      </c>
      <c r="Q31" s="85">
        <v>5375.3</v>
      </c>
      <c r="R31" s="85">
        <v>16077.338</v>
      </c>
      <c r="S31" s="85">
        <v>15398.056999999999</v>
      </c>
      <c r="T31" s="85">
        <v>13430.504999999997</v>
      </c>
      <c r="U31" s="85">
        <v>75964.841</v>
      </c>
      <c r="V31" s="85">
        <v>82386.78899999998</v>
      </c>
      <c r="W31" s="85">
        <v>16846.816</v>
      </c>
      <c r="X31" s="85">
        <v>15989.699999999997</v>
      </c>
      <c r="Y31" s="85">
        <v>24737.589</v>
      </c>
      <c r="Z31" s="85">
        <v>18350.878</v>
      </c>
      <c r="AA31" s="85"/>
    </row>
    <row r="32" spans="1:27" s="19" customFormat="1" ht="15.75">
      <c r="A32" s="113" t="s">
        <v>23</v>
      </c>
      <c r="B32" s="85">
        <v>1270.148</v>
      </c>
      <c r="C32" s="85">
        <v>1667.363</v>
      </c>
      <c r="D32" s="85">
        <v>1219.096</v>
      </c>
      <c r="E32" s="85">
        <v>669.509</v>
      </c>
      <c r="F32" s="85">
        <v>1094</v>
      </c>
      <c r="G32" s="85">
        <v>965</v>
      </c>
      <c r="H32" s="85">
        <v>1210</v>
      </c>
      <c r="I32" s="85">
        <v>1285</v>
      </c>
      <c r="J32" s="85">
        <v>1501</v>
      </c>
      <c r="K32" s="85">
        <v>1114</v>
      </c>
      <c r="L32" s="85">
        <v>1501</v>
      </c>
      <c r="M32" s="85">
        <v>88880.8</v>
      </c>
      <c r="N32" s="85">
        <v>1659</v>
      </c>
      <c r="O32" s="85">
        <v>1508</v>
      </c>
      <c r="P32" s="85">
        <v>1831.5</v>
      </c>
      <c r="Q32" s="85">
        <v>1715.7</v>
      </c>
      <c r="R32" s="85">
        <v>4150.477000000001</v>
      </c>
      <c r="S32" s="85">
        <v>2475.734</v>
      </c>
      <c r="T32" s="85">
        <v>2614.8349999999996</v>
      </c>
      <c r="U32" s="85">
        <v>2565.9300000000003</v>
      </c>
      <c r="V32" s="85">
        <v>4695.504999999999</v>
      </c>
      <c r="W32" s="85">
        <v>6159.247</v>
      </c>
      <c r="X32" s="85">
        <v>5151.1759999999995</v>
      </c>
      <c r="Y32" s="85">
        <v>5361.125</v>
      </c>
      <c r="Z32" s="85">
        <v>7247.085999999999</v>
      </c>
      <c r="AA32" s="85"/>
    </row>
    <row r="33" spans="1:27" s="19" customFormat="1" ht="15.75">
      <c r="A33" s="113" t="s">
        <v>24</v>
      </c>
      <c r="B33" s="85">
        <v>7471.319</v>
      </c>
      <c r="C33" s="85">
        <v>5451.661</v>
      </c>
      <c r="D33" s="85">
        <v>3048.953</v>
      </c>
      <c r="E33" s="85">
        <v>3437.745</v>
      </c>
      <c r="F33" s="85">
        <v>4669</v>
      </c>
      <c r="G33" s="85">
        <v>3946</v>
      </c>
      <c r="H33" s="85">
        <v>4905</v>
      </c>
      <c r="I33" s="85">
        <v>4911</v>
      </c>
      <c r="J33" s="85">
        <v>5349</v>
      </c>
      <c r="K33" s="85">
        <v>7458</v>
      </c>
      <c r="L33" s="85">
        <v>9645</v>
      </c>
      <c r="M33" s="85">
        <v>13308.9</v>
      </c>
      <c r="N33" s="85">
        <v>19547</v>
      </c>
      <c r="O33" s="85">
        <v>12900</v>
      </c>
      <c r="P33" s="85">
        <v>16841.1</v>
      </c>
      <c r="Q33" s="85">
        <v>17247.3</v>
      </c>
      <c r="R33" s="85">
        <v>14430.520999999993</v>
      </c>
      <c r="S33" s="85">
        <v>28086.606999999996</v>
      </c>
      <c r="T33" s="85">
        <v>22816.757999999998</v>
      </c>
      <c r="U33" s="85">
        <v>21023.561999999998</v>
      </c>
      <c r="V33" s="85">
        <v>33382.38700000001</v>
      </c>
      <c r="W33" s="85">
        <v>27923.985</v>
      </c>
      <c r="X33" s="85">
        <v>32048.535000000007</v>
      </c>
      <c r="Y33" s="85">
        <v>35158.44100000001</v>
      </c>
      <c r="Z33" s="85">
        <v>37224.725000000006</v>
      </c>
      <c r="AA33" s="85"/>
    </row>
    <row r="34" spans="1:27" s="153" customFormat="1" ht="15.75">
      <c r="A34" s="109" t="s">
        <v>18</v>
      </c>
      <c r="B34" s="80">
        <v>69799.987</v>
      </c>
      <c r="C34" s="80">
        <v>72242.222</v>
      </c>
      <c r="D34" s="80">
        <v>24620.646</v>
      </c>
      <c r="E34" s="80">
        <v>16644.935</v>
      </c>
      <c r="F34" s="80">
        <v>35554</v>
      </c>
      <c r="G34" s="80">
        <v>31368</v>
      </c>
      <c r="H34" s="80">
        <v>39487</v>
      </c>
      <c r="I34" s="80">
        <v>35331</v>
      </c>
      <c r="J34" s="80">
        <v>42050</v>
      </c>
      <c r="K34" s="80">
        <v>62135</v>
      </c>
      <c r="L34" s="80">
        <v>42815</v>
      </c>
      <c r="M34" s="80">
        <v>39858.1</v>
      </c>
      <c r="N34" s="80">
        <v>50133</v>
      </c>
      <c r="O34" s="80">
        <v>46631</v>
      </c>
      <c r="P34" s="80">
        <v>44559.9</v>
      </c>
      <c r="Q34" s="80">
        <v>45084.64759756763</v>
      </c>
      <c r="R34" s="80">
        <v>58546.788</v>
      </c>
      <c r="S34" s="80">
        <v>116092.41699999999</v>
      </c>
      <c r="T34" s="80">
        <v>151673.73200000002</v>
      </c>
      <c r="U34" s="80">
        <v>153046.263</v>
      </c>
      <c r="V34" s="80">
        <v>117840.88300000002</v>
      </c>
      <c r="W34" s="80">
        <v>119990.165</v>
      </c>
      <c r="X34" s="80">
        <v>124909.76600000002</v>
      </c>
      <c r="Y34" s="80">
        <v>174304.45941699998</v>
      </c>
      <c r="Z34" s="80">
        <v>178996.249</v>
      </c>
      <c r="AA34" s="80"/>
    </row>
    <row r="35" spans="1:27" s="19" customFormat="1" ht="15.75">
      <c r="A35" s="113" t="s">
        <v>25</v>
      </c>
      <c r="B35" s="85">
        <v>62647.719</v>
      </c>
      <c r="C35" s="85">
        <v>63985.505</v>
      </c>
      <c r="D35" s="85">
        <v>20226.93</v>
      </c>
      <c r="E35" s="85">
        <v>13521.062</v>
      </c>
      <c r="F35" s="85">
        <v>28861</v>
      </c>
      <c r="G35" s="85">
        <v>27399</v>
      </c>
      <c r="H35" s="85">
        <v>33759</v>
      </c>
      <c r="I35" s="85">
        <v>30211</v>
      </c>
      <c r="J35" s="85">
        <v>37308</v>
      </c>
      <c r="K35" s="85">
        <v>54519</v>
      </c>
      <c r="L35" s="85">
        <v>37787</v>
      </c>
      <c r="M35" s="85">
        <v>34009.9</v>
      </c>
      <c r="N35" s="85">
        <v>36809</v>
      </c>
      <c r="O35" s="85">
        <v>40055</v>
      </c>
      <c r="P35" s="85">
        <v>36029</v>
      </c>
      <c r="Q35" s="85">
        <v>40162.7446826734</v>
      </c>
      <c r="R35" s="85">
        <v>43757.65200000001</v>
      </c>
      <c r="S35" s="85">
        <v>101426.146</v>
      </c>
      <c r="T35" s="85">
        <v>134626.79499999998</v>
      </c>
      <c r="U35" s="85">
        <v>133697.95500000002</v>
      </c>
      <c r="V35" s="85">
        <v>103490.61200000002</v>
      </c>
      <c r="W35" s="85">
        <v>103844.10100000001</v>
      </c>
      <c r="X35" s="85">
        <v>108935.178</v>
      </c>
      <c r="Y35" s="85">
        <v>157419.278417</v>
      </c>
      <c r="Z35" s="85">
        <v>162316.867</v>
      </c>
      <c r="AA35" s="85"/>
    </row>
    <row r="36" spans="1:27" s="19" customFormat="1" ht="15.75">
      <c r="A36" s="113" t="s">
        <v>26</v>
      </c>
      <c r="B36" s="85">
        <v>817.56</v>
      </c>
      <c r="C36" s="85">
        <v>733.025</v>
      </c>
      <c r="D36" s="85">
        <v>417.377</v>
      </c>
      <c r="E36" s="85">
        <v>814.611</v>
      </c>
      <c r="F36" s="85">
        <v>2548</v>
      </c>
      <c r="G36" s="85">
        <v>701</v>
      </c>
      <c r="H36" s="85">
        <v>845</v>
      </c>
      <c r="I36" s="85">
        <v>1298</v>
      </c>
      <c r="J36" s="85">
        <v>1063</v>
      </c>
      <c r="K36" s="85">
        <v>1245</v>
      </c>
      <c r="L36" s="85">
        <v>1223</v>
      </c>
      <c r="M36" s="85">
        <v>1085.2</v>
      </c>
      <c r="N36" s="85">
        <v>1577</v>
      </c>
      <c r="O36" s="85">
        <v>1816</v>
      </c>
      <c r="P36" s="85">
        <v>2031.9</v>
      </c>
      <c r="Q36" s="85">
        <v>1137.1029148942246</v>
      </c>
      <c r="R36" s="85">
        <v>3784.398</v>
      </c>
      <c r="S36" s="85">
        <v>3191.37</v>
      </c>
      <c r="T36" s="85">
        <v>3527.313</v>
      </c>
      <c r="U36" s="85">
        <v>4226.246</v>
      </c>
      <c r="V36" s="85">
        <v>4707</v>
      </c>
      <c r="W36" s="85">
        <v>4737.985999999999</v>
      </c>
      <c r="X36" s="85">
        <v>4346.687</v>
      </c>
      <c r="Y36" s="85">
        <v>4358.164</v>
      </c>
      <c r="Z36" s="85">
        <v>4637.429999999999</v>
      </c>
      <c r="AA36" s="85"/>
    </row>
    <row r="37" spans="1:27" s="19" customFormat="1" ht="15.75">
      <c r="A37" s="113" t="s">
        <v>27</v>
      </c>
      <c r="B37" s="85">
        <v>6334.708</v>
      </c>
      <c r="C37" s="85">
        <v>7523.692</v>
      </c>
      <c r="D37" s="85">
        <v>3976.339</v>
      </c>
      <c r="E37" s="85">
        <v>2309.262</v>
      </c>
      <c r="F37" s="85">
        <v>4145</v>
      </c>
      <c r="G37" s="85">
        <v>3268</v>
      </c>
      <c r="H37" s="85">
        <v>4883</v>
      </c>
      <c r="I37" s="85">
        <v>3822</v>
      </c>
      <c r="J37" s="85">
        <v>3679</v>
      </c>
      <c r="K37" s="85">
        <v>6371</v>
      </c>
      <c r="L37" s="85">
        <v>3805</v>
      </c>
      <c r="M37" s="85">
        <v>4763</v>
      </c>
      <c r="N37" s="85">
        <v>11747</v>
      </c>
      <c r="O37" s="85">
        <v>4760</v>
      </c>
      <c r="P37" s="85">
        <v>6499</v>
      </c>
      <c r="Q37" s="85">
        <v>3784.8</v>
      </c>
      <c r="R37" s="85">
        <v>11004.738</v>
      </c>
      <c r="S37" s="85">
        <v>11474.900999999998</v>
      </c>
      <c r="T37" s="85">
        <v>13519.624000000002</v>
      </c>
      <c r="U37" s="85">
        <v>15122.061999999998</v>
      </c>
      <c r="V37" s="85">
        <v>9643.271</v>
      </c>
      <c r="W37" s="85">
        <v>11408.078</v>
      </c>
      <c r="X37" s="85">
        <v>11627.901</v>
      </c>
      <c r="Y37" s="85">
        <v>12527.016999999996</v>
      </c>
      <c r="Z37" s="85">
        <v>12041.951999999997</v>
      </c>
      <c r="AA37" s="85"/>
    </row>
    <row r="38" spans="1:27" s="19" customFormat="1" ht="15.75">
      <c r="A38" s="111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</row>
    <row r="39" spans="1:27" s="153" customFormat="1" ht="15.75">
      <c r="A39" s="114" t="s">
        <v>0</v>
      </c>
      <c r="B39" s="94">
        <v>273108.842</v>
      </c>
      <c r="C39" s="94">
        <v>273114.725</v>
      </c>
      <c r="D39" s="94">
        <v>139028.629</v>
      </c>
      <c r="E39" s="94">
        <v>107526.944</v>
      </c>
      <c r="F39" s="94">
        <v>174203</v>
      </c>
      <c r="G39" s="94">
        <v>162276.1</v>
      </c>
      <c r="H39" s="94">
        <v>187568</v>
      </c>
      <c r="I39" s="94">
        <v>177124</v>
      </c>
      <c r="J39" s="94">
        <v>184316</v>
      </c>
      <c r="K39" s="94">
        <v>230290</v>
      </c>
      <c r="L39" s="94">
        <v>228418</v>
      </c>
      <c r="M39" s="94">
        <v>355091.30000000005</v>
      </c>
      <c r="N39" s="94">
        <v>308926</v>
      </c>
      <c r="O39" s="94">
        <v>278287</v>
      </c>
      <c r="P39" s="94">
        <v>307483</v>
      </c>
      <c r="Q39" s="94">
        <v>353489.95259756764</v>
      </c>
      <c r="R39" s="94">
        <v>495000.91407506703</v>
      </c>
      <c r="S39" s="94">
        <v>681790.297</v>
      </c>
      <c r="T39" s="94">
        <v>705347.8570000001</v>
      </c>
      <c r="U39" s="94">
        <v>809077.098</v>
      </c>
      <c r="V39" s="94">
        <v>798238.5786180374</v>
      </c>
      <c r="W39" s="94">
        <v>779229.9877956056</v>
      </c>
      <c r="X39" s="94">
        <v>708203.3150000001</v>
      </c>
      <c r="Y39" s="94">
        <v>822513.7217369999</v>
      </c>
      <c r="Z39" s="94">
        <v>942993.1600000001</v>
      </c>
      <c r="AA39" s="94"/>
    </row>
    <row r="40" spans="1:27" s="19" customFormat="1" ht="15.75">
      <c r="A40" s="84"/>
      <c r="B40" s="155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91"/>
      <c r="V40" s="117"/>
      <c r="W40" s="117"/>
      <c r="X40" s="117"/>
      <c r="Y40" s="117"/>
      <c r="Z40" s="117"/>
      <c r="AA40" s="156"/>
    </row>
    <row r="41" spans="1:27" s="19" customFormat="1" ht="15.75">
      <c r="A41" s="84"/>
      <c r="B41" s="157"/>
      <c r="C41" s="96"/>
      <c r="D41" s="96"/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158"/>
    </row>
    <row r="42" spans="1:27" s="19" customFormat="1" ht="15.75">
      <c r="A42" s="131"/>
      <c r="B42" s="159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  <c r="P42" s="160"/>
      <c r="Q42" s="160"/>
      <c r="R42" s="160"/>
      <c r="S42" s="160"/>
      <c r="T42" s="160"/>
      <c r="U42" s="160"/>
      <c r="V42" s="160"/>
      <c r="W42" s="160"/>
      <c r="X42" s="160"/>
      <c r="Y42" s="160"/>
      <c r="Z42" s="160"/>
      <c r="AA42" s="161"/>
    </row>
    <row r="43" spans="1:27" s="19" customFormat="1" ht="15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07"/>
      <c r="O43" s="107"/>
      <c r="P43" s="107"/>
      <c r="Q43" s="107"/>
      <c r="R43" s="107"/>
      <c r="S43" s="107"/>
      <c r="T43" s="77"/>
      <c r="U43" s="77"/>
      <c r="V43" s="77"/>
      <c r="W43" s="107"/>
      <c r="X43" s="107"/>
      <c r="Y43" s="107"/>
      <c r="Z43" s="107"/>
      <c r="AA43" s="77"/>
    </row>
    <row r="44" spans="1:27" s="19" customFormat="1" ht="15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</row>
    <row r="45" spans="1:27" s="19" customFormat="1" ht="15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</row>
    <row r="46" spans="1:27" s="19" customFormat="1" ht="15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</row>
    <row r="47" spans="1:27" s="19" customFormat="1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</row>
    <row r="48" spans="1:27" s="19" customFormat="1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</row>
    <row r="49" spans="1:27" s="19" customFormat="1" ht="15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</row>
    <row r="50" spans="1:27" s="19" customFormat="1" ht="15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</row>
    <row r="51" spans="1:27" s="19" customFormat="1" ht="15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</row>
    <row r="52" spans="1:27" s="19" customFormat="1" ht="15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</row>
    <row r="53" spans="1:27" s="2" customFormat="1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</row>
    <row r="54" spans="1:27" s="2" customFormat="1" ht="15.75">
      <c r="A54" s="107"/>
      <c r="B54" s="77"/>
      <c r="C54" s="100"/>
      <c r="D54" s="100"/>
      <c r="E54" s="107"/>
      <c r="F54" s="107"/>
      <c r="G54" s="107"/>
      <c r="H54" s="107"/>
      <c r="I54" s="107"/>
      <c r="J54" s="107"/>
      <c r="K54" s="107"/>
      <c r="L54" s="107"/>
      <c r="M54" s="10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</row>
    <row r="55" spans="1:27" s="2" customFormat="1" ht="15.75">
      <c r="A55" s="107"/>
      <c r="B55" s="77"/>
      <c r="C55" s="100"/>
      <c r="D55" s="100"/>
      <c r="E55" s="107"/>
      <c r="F55" s="107"/>
      <c r="G55" s="107"/>
      <c r="H55" s="107"/>
      <c r="I55" s="107"/>
      <c r="J55" s="107"/>
      <c r="K55" s="107"/>
      <c r="L55" s="107"/>
      <c r="M55" s="10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s="2" customFormat="1" ht="15.75">
      <c r="A56" s="107"/>
      <c r="B56" s="77"/>
      <c r="C56" s="100"/>
      <c r="D56" s="100"/>
      <c r="E56" s="107"/>
      <c r="F56" s="107"/>
      <c r="G56" s="107"/>
      <c r="H56" s="107"/>
      <c r="I56" s="107"/>
      <c r="J56" s="107"/>
      <c r="K56" s="107"/>
      <c r="L56" s="107"/>
      <c r="M56" s="10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s="2" customFormat="1" ht="15.75">
      <c r="A57" s="107"/>
      <c r="B57" s="77"/>
      <c r="C57" s="100"/>
      <c r="D57" s="100"/>
      <c r="E57" s="107"/>
      <c r="F57" s="107"/>
      <c r="G57" s="107"/>
      <c r="H57" s="107"/>
      <c r="I57" s="107"/>
      <c r="J57" s="107"/>
      <c r="K57" s="107"/>
      <c r="L57" s="107"/>
      <c r="M57" s="10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s="2" customFormat="1" ht="15.75">
      <c r="A58" s="107"/>
      <c r="B58" s="77"/>
      <c r="C58" s="100"/>
      <c r="D58" s="100"/>
      <c r="E58" s="107"/>
      <c r="F58" s="107"/>
      <c r="G58" s="107"/>
      <c r="H58" s="107"/>
      <c r="I58" s="107"/>
      <c r="J58" s="107"/>
      <c r="K58" s="107"/>
      <c r="L58" s="107"/>
      <c r="M58" s="10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s="2" customFormat="1" ht="15.75">
      <c r="A59" s="107"/>
      <c r="B59" s="77"/>
      <c r="C59" s="100"/>
      <c r="D59" s="100"/>
      <c r="E59" s="107"/>
      <c r="F59" s="107"/>
      <c r="G59" s="107"/>
      <c r="H59" s="107"/>
      <c r="I59" s="107"/>
      <c r="J59" s="107"/>
      <c r="K59" s="107"/>
      <c r="L59" s="107"/>
      <c r="M59" s="10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s="2" customFormat="1" ht="15.75">
      <c r="A60" s="107"/>
      <c r="B60" s="77"/>
      <c r="C60" s="100"/>
      <c r="D60" s="100"/>
      <c r="E60" s="107"/>
      <c r="F60" s="107"/>
      <c r="G60" s="107"/>
      <c r="H60" s="107"/>
      <c r="I60" s="107"/>
      <c r="J60" s="107"/>
      <c r="K60" s="107"/>
      <c r="L60" s="107"/>
      <c r="M60" s="10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s="2" customFormat="1" ht="15.75">
      <c r="A61" s="107"/>
      <c r="B61" s="77"/>
      <c r="C61" s="100"/>
      <c r="D61" s="100"/>
      <c r="E61" s="107"/>
      <c r="F61" s="107"/>
      <c r="G61" s="107"/>
      <c r="H61" s="107"/>
      <c r="I61" s="107"/>
      <c r="J61" s="107"/>
      <c r="K61" s="107"/>
      <c r="L61" s="107"/>
      <c r="M61" s="10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s="2" customFormat="1" ht="15.75">
      <c r="A62" s="107"/>
      <c r="B62" s="77"/>
      <c r="C62" s="100"/>
      <c r="D62" s="100"/>
      <c r="E62" s="107"/>
      <c r="F62" s="107"/>
      <c r="G62" s="107"/>
      <c r="H62" s="107"/>
      <c r="I62" s="107"/>
      <c r="J62" s="107"/>
      <c r="K62" s="107"/>
      <c r="L62" s="107"/>
      <c r="M62" s="10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s="2" customFormat="1" ht="15.75">
      <c r="A63" s="107"/>
      <c r="B63" s="77"/>
      <c r="C63" s="100"/>
      <c r="D63" s="100"/>
      <c r="E63" s="107"/>
      <c r="F63" s="107"/>
      <c r="G63" s="107"/>
      <c r="H63" s="107"/>
      <c r="I63" s="107"/>
      <c r="J63" s="107"/>
      <c r="K63" s="107"/>
      <c r="L63" s="107"/>
      <c r="M63" s="10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s="2" customFormat="1" ht="15.75">
      <c r="A64" s="107"/>
      <c r="B64" s="77"/>
      <c r="C64" s="100"/>
      <c r="D64" s="100"/>
      <c r="E64" s="107"/>
      <c r="F64" s="107"/>
      <c r="G64" s="107"/>
      <c r="H64" s="107"/>
      <c r="I64" s="107"/>
      <c r="J64" s="107"/>
      <c r="K64" s="107"/>
      <c r="L64" s="107"/>
      <c r="M64" s="10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s="2" customFormat="1" ht="15.75">
      <c r="A65" s="107"/>
      <c r="B65" s="77"/>
      <c r="C65" s="100"/>
      <c r="D65" s="100"/>
      <c r="E65" s="107"/>
      <c r="F65" s="107"/>
      <c r="G65" s="107"/>
      <c r="H65" s="107"/>
      <c r="I65" s="107"/>
      <c r="J65" s="107"/>
      <c r="K65" s="107"/>
      <c r="L65" s="107"/>
      <c r="M65" s="10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s="2" customFormat="1" ht="15.75">
      <c r="A66" s="107"/>
      <c r="B66" s="77"/>
      <c r="C66" s="100"/>
      <c r="D66" s="100"/>
      <c r="E66" s="107"/>
      <c r="F66" s="107"/>
      <c r="G66" s="107"/>
      <c r="H66" s="107"/>
      <c r="I66" s="107"/>
      <c r="J66" s="107"/>
      <c r="K66" s="107"/>
      <c r="L66" s="107"/>
      <c r="M66" s="10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s="2" customFormat="1" ht="15.75">
      <c r="A67" s="107"/>
      <c r="B67" s="77"/>
      <c r="C67" s="100"/>
      <c r="D67" s="100"/>
      <c r="E67" s="107"/>
      <c r="F67" s="107"/>
      <c r="G67" s="107"/>
      <c r="H67" s="107"/>
      <c r="I67" s="107"/>
      <c r="J67" s="107"/>
      <c r="K67" s="107"/>
      <c r="L67" s="107"/>
      <c r="M67" s="10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13" ht="15.75">
      <c r="A68" s="23"/>
      <c r="C68" s="24"/>
      <c r="D68" s="24"/>
      <c r="E68" s="23"/>
      <c r="F68" s="23"/>
      <c r="G68" s="23"/>
      <c r="H68" s="23"/>
      <c r="I68" s="23"/>
      <c r="J68" s="23"/>
      <c r="K68" s="23"/>
      <c r="L68" s="23"/>
      <c r="M68" s="23"/>
    </row>
    <row r="69" spans="1:13" ht="15.75">
      <c r="A69" s="23"/>
      <c r="C69" s="24"/>
      <c r="D69" s="24"/>
      <c r="E69" s="23"/>
      <c r="F69" s="23"/>
      <c r="G69" s="23"/>
      <c r="H69" s="23"/>
      <c r="I69" s="23"/>
      <c r="J69" s="23"/>
      <c r="K69" s="23"/>
      <c r="L69" s="23"/>
      <c r="M69" s="23"/>
    </row>
    <row r="70" spans="3:4" ht="15.75">
      <c r="C70" s="24"/>
      <c r="D70" s="24"/>
    </row>
    <row r="71" spans="3:4" ht="15.75">
      <c r="C71" s="24"/>
      <c r="D71" s="24"/>
    </row>
    <row r="72" spans="3:4" ht="15.75">
      <c r="C72" s="24"/>
      <c r="D72" s="24"/>
    </row>
    <row r="73" spans="3:4" ht="15.75">
      <c r="C73" s="24"/>
      <c r="D73" s="24"/>
    </row>
    <row r="74" spans="3:4" ht="15.75">
      <c r="C74" s="24"/>
      <c r="D74" s="24"/>
    </row>
    <row r="75" spans="3:4" ht="15.75">
      <c r="C75" s="24"/>
      <c r="D75" s="24"/>
    </row>
    <row r="76" spans="3:4" ht="15.75">
      <c r="C76" s="24"/>
      <c r="D76" s="24"/>
    </row>
    <row r="77" spans="3:4" ht="15.75">
      <c r="C77" s="24"/>
      <c r="D77" s="24"/>
    </row>
    <row r="78" spans="3:4" ht="15.75">
      <c r="C78" s="24"/>
      <c r="D78" s="24"/>
    </row>
    <row r="79" spans="3:4" ht="15.75">
      <c r="C79" s="24"/>
      <c r="D79" s="24"/>
    </row>
    <row r="80" spans="3:4" ht="15.75">
      <c r="C80" s="24"/>
      <c r="D80" s="24"/>
    </row>
    <row r="81" spans="3:4" ht="15.75">
      <c r="C81" s="24"/>
      <c r="D81" s="24"/>
    </row>
  </sheetData>
  <sheetProtection/>
  <mergeCells count="26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DJ112"/>
  <sheetViews>
    <sheetView zoomScalePageLayoutView="0" workbookViewId="0" topLeftCell="A1">
      <pane xSplit="1" ySplit="8" topLeftCell="CW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F4" sqref="DF4"/>
    </sheetView>
  </sheetViews>
  <sheetFormatPr defaultColWidth="11.5546875" defaultRowHeight="15.75"/>
  <cols>
    <col min="1" max="1" width="41.99609375" style="21" customWidth="1"/>
    <col min="2" max="35" width="10.4453125" style="21" customWidth="1"/>
    <col min="36" max="37" width="10.4453125" style="22" customWidth="1"/>
    <col min="38" max="97" width="10.4453125" style="21" customWidth="1"/>
    <col min="98" max="110" width="11.5546875" style="1" customWidth="1"/>
    <col min="111" max="16384" width="11.5546875" style="1" customWidth="1"/>
  </cols>
  <sheetData>
    <row r="1" spans="1:97" s="2" customFormat="1" ht="15.7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108"/>
      <c r="AK1" s="108"/>
      <c r="AL1" s="77"/>
      <c r="AM1" s="77"/>
      <c r="AN1" s="77"/>
      <c r="AO1" s="77"/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  <c r="BM1" s="77"/>
      <c r="BN1" s="77"/>
      <c r="BO1" s="77"/>
      <c r="BP1" s="77"/>
      <c r="BQ1" s="77"/>
      <c r="BR1" s="77"/>
      <c r="BS1" s="77"/>
      <c r="BT1" s="77"/>
      <c r="BU1" s="77"/>
      <c r="BV1" s="77"/>
      <c r="BW1" s="77"/>
      <c r="BX1" s="77"/>
      <c r="BY1" s="77"/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</row>
    <row r="2" spans="1:97" s="2" customFormat="1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108"/>
      <c r="AK2" s="108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  <c r="AW2" s="77"/>
      <c r="AX2" s="77"/>
      <c r="AY2" s="77"/>
      <c r="AZ2" s="77"/>
      <c r="BA2" s="77"/>
      <c r="BB2" s="77"/>
      <c r="BC2" s="77"/>
      <c r="BD2" s="77"/>
      <c r="BE2" s="77"/>
      <c r="BF2" s="77"/>
      <c r="BG2" s="77"/>
      <c r="BH2" s="77"/>
      <c r="BI2" s="77"/>
      <c r="BJ2" s="77"/>
      <c r="BK2" s="77"/>
      <c r="BL2" s="77"/>
      <c r="BM2" s="77"/>
      <c r="BN2" s="77"/>
      <c r="BO2" s="77"/>
      <c r="BP2" s="77"/>
      <c r="BQ2" s="77"/>
      <c r="BR2" s="77"/>
      <c r="BS2" s="77"/>
      <c r="BT2" s="77"/>
      <c r="BU2" s="77"/>
      <c r="BV2" s="77"/>
      <c r="BW2" s="77"/>
      <c r="BX2" s="77"/>
      <c r="BY2" s="77"/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</row>
    <row r="3" spans="1:110" ht="15.7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30"/>
      <c r="AK3" s="30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  <c r="CA3" s="29"/>
      <c r="CB3" s="29"/>
      <c r="CC3" s="29"/>
      <c r="CD3" s="29"/>
      <c r="CE3" s="29"/>
      <c r="CF3" s="29"/>
      <c r="CG3" s="29"/>
      <c r="CH3" s="29"/>
      <c r="CI3" s="29"/>
      <c r="CJ3" s="29"/>
      <c r="CK3" s="29"/>
      <c r="CL3" s="29"/>
      <c r="CM3" s="29"/>
      <c r="CN3" s="29"/>
      <c r="CO3" s="29"/>
      <c r="CP3" s="29"/>
      <c r="CQ3" s="29"/>
      <c r="CR3" s="29"/>
      <c r="CS3" s="29"/>
      <c r="CT3" s="67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48"/>
    </row>
    <row r="4" spans="1:110" ht="15.75">
      <c r="A4" s="50" t="s">
        <v>33</v>
      </c>
      <c r="B4" s="41"/>
      <c r="C4" s="41"/>
      <c r="D4" s="41"/>
      <c r="E4" s="41"/>
      <c r="F4" s="41"/>
      <c r="G4" s="41"/>
      <c r="H4" s="249"/>
      <c r="I4" s="249"/>
      <c r="J4" s="249"/>
      <c r="K4" s="24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49"/>
      <c r="X4" s="249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2"/>
      <c r="AK4" s="42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3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199" t="s">
        <v>19</v>
      </c>
    </row>
    <row r="5" spans="1:110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4"/>
      <c r="AK5" s="34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5"/>
      <c r="CT5" s="65"/>
      <c r="CU5" s="65"/>
      <c r="CV5" s="65"/>
      <c r="CW5" s="65"/>
      <c r="CX5" s="65"/>
      <c r="CY5" s="65"/>
      <c r="CZ5" s="65"/>
      <c r="DA5" s="65"/>
      <c r="DB5" s="65"/>
      <c r="DC5" s="65"/>
      <c r="DD5" s="65"/>
      <c r="DE5" s="65"/>
      <c r="DF5" s="66"/>
    </row>
    <row r="6" spans="1:110" ht="15.75">
      <c r="A6" s="62" t="s">
        <v>32</v>
      </c>
      <c r="B6" s="245">
        <v>2010</v>
      </c>
      <c r="C6" s="245"/>
      <c r="D6" s="245"/>
      <c r="E6" s="245"/>
      <c r="F6" s="245"/>
      <c r="G6" s="245"/>
      <c r="H6" s="245"/>
      <c r="I6" s="245"/>
      <c r="J6" s="245"/>
      <c r="K6" s="245"/>
      <c r="L6" s="245"/>
      <c r="M6" s="246"/>
      <c r="N6" s="245">
        <v>2011</v>
      </c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6"/>
      <c r="Z6" s="245">
        <v>2012</v>
      </c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6"/>
      <c r="AL6" s="245">
        <v>2013</v>
      </c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6"/>
      <c r="AX6" s="245">
        <v>2014</v>
      </c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6"/>
      <c r="BJ6" s="245">
        <v>2015</v>
      </c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6"/>
      <c r="BV6" s="245">
        <v>2016</v>
      </c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6"/>
      <c r="CH6" s="245">
        <v>2017</v>
      </c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6"/>
      <c r="CT6" s="245">
        <v>2018</v>
      </c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6"/>
      <c r="DF6" s="245">
        <v>2019</v>
      </c>
    </row>
    <row r="7" spans="1:110" ht="15.75">
      <c r="A7" s="63"/>
      <c r="B7" s="247"/>
      <c r="C7" s="247"/>
      <c r="D7" s="247"/>
      <c r="E7" s="247"/>
      <c r="F7" s="247"/>
      <c r="G7" s="247"/>
      <c r="H7" s="247"/>
      <c r="I7" s="247"/>
      <c r="J7" s="247"/>
      <c r="K7" s="247"/>
      <c r="L7" s="247"/>
      <c r="M7" s="248"/>
      <c r="N7" s="247"/>
      <c r="O7" s="247"/>
      <c r="P7" s="247"/>
      <c r="Q7" s="247"/>
      <c r="R7" s="247"/>
      <c r="S7" s="247"/>
      <c r="T7" s="247"/>
      <c r="U7" s="247"/>
      <c r="V7" s="247"/>
      <c r="W7" s="247"/>
      <c r="X7" s="247"/>
      <c r="Y7" s="248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8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8"/>
      <c r="AX7" s="247"/>
      <c r="AY7" s="247"/>
      <c r="AZ7" s="247"/>
      <c r="BA7" s="247"/>
      <c r="BB7" s="247"/>
      <c r="BC7" s="247"/>
      <c r="BD7" s="247"/>
      <c r="BE7" s="247"/>
      <c r="BF7" s="247"/>
      <c r="BG7" s="247"/>
      <c r="BH7" s="247"/>
      <c r="BI7" s="248"/>
      <c r="BJ7" s="247"/>
      <c r="BK7" s="247"/>
      <c r="BL7" s="247"/>
      <c r="BM7" s="247"/>
      <c r="BN7" s="247"/>
      <c r="BO7" s="247"/>
      <c r="BP7" s="247"/>
      <c r="BQ7" s="247"/>
      <c r="BR7" s="247"/>
      <c r="BS7" s="247"/>
      <c r="BT7" s="247"/>
      <c r="BU7" s="248"/>
      <c r="BV7" s="247"/>
      <c r="BW7" s="247"/>
      <c r="BX7" s="247"/>
      <c r="BY7" s="247"/>
      <c r="BZ7" s="247"/>
      <c r="CA7" s="247"/>
      <c r="CB7" s="247"/>
      <c r="CC7" s="247"/>
      <c r="CD7" s="247"/>
      <c r="CE7" s="247"/>
      <c r="CF7" s="247"/>
      <c r="CG7" s="248"/>
      <c r="CH7" s="247"/>
      <c r="CI7" s="247"/>
      <c r="CJ7" s="247"/>
      <c r="CK7" s="247"/>
      <c r="CL7" s="247"/>
      <c r="CM7" s="247"/>
      <c r="CN7" s="247"/>
      <c r="CO7" s="247"/>
      <c r="CP7" s="247"/>
      <c r="CQ7" s="247"/>
      <c r="CR7" s="247"/>
      <c r="CS7" s="248"/>
      <c r="CT7" s="247"/>
      <c r="CU7" s="247"/>
      <c r="CV7" s="247"/>
      <c r="CW7" s="247"/>
      <c r="CX7" s="247"/>
      <c r="CY7" s="247"/>
      <c r="CZ7" s="247"/>
      <c r="DA7" s="247"/>
      <c r="DB7" s="247"/>
      <c r="DC7" s="247"/>
      <c r="DD7" s="247"/>
      <c r="DE7" s="248"/>
      <c r="DF7" s="247"/>
    </row>
    <row r="8" spans="1:110" ht="15.75">
      <c r="A8" s="64" t="s">
        <v>60</v>
      </c>
      <c r="B8" s="57">
        <v>40179</v>
      </c>
      <c r="C8" s="57">
        <v>40210</v>
      </c>
      <c r="D8" s="57">
        <v>40238</v>
      </c>
      <c r="E8" s="57">
        <v>40269</v>
      </c>
      <c r="F8" s="57">
        <v>40299</v>
      </c>
      <c r="G8" s="57">
        <v>40330</v>
      </c>
      <c r="H8" s="57">
        <v>40360</v>
      </c>
      <c r="I8" s="57">
        <v>40391</v>
      </c>
      <c r="J8" s="57">
        <v>40422</v>
      </c>
      <c r="K8" s="57">
        <v>40452</v>
      </c>
      <c r="L8" s="57">
        <v>40483</v>
      </c>
      <c r="M8" s="57">
        <v>40513</v>
      </c>
      <c r="N8" s="57">
        <v>40544</v>
      </c>
      <c r="O8" s="57">
        <v>40575</v>
      </c>
      <c r="P8" s="57">
        <v>40603</v>
      </c>
      <c r="Q8" s="57">
        <v>40634</v>
      </c>
      <c r="R8" s="57">
        <v>40664</v>
      </c>
      <c r="S8" s="57">
        <v>40695</v>
      </c>
      <c r="T8" s="57">
        <v>40725</v>
      </c>
      <c r="U8" s="57">
        <v>40756</v>
      </c>
      <c r="V8" s="57">
        <v>40787</v>
      </c>
      <c r="W8" s="57">
        <v>40817</v>
      </c>
      <c r="X8" s="57">
        <v>40848</v>
      </c>
      <c r="Y8" s="57">
        <v>40878</v>
      </c>
      <c r="Z8" s="57">
        <v>40909</v>
      </c>
      <c r="AA8" s="57">
        <v>40940</v>
      </c>
      <c r="AB8" s="57">
        <v>40969</v>
      </c>
      <c r="AC8" s="57">
        <v>41000</v>
      </c>
      <c r="AD8" s="57">
        <v>41030</v>
      </c>
      <c r="AE8" s="57">
        <v>41061</v>
      </c>
      <c r="AF8" s="57">
        <v>41091</v>
      </c>
      <c r="AG8" s="57">
        <v>41122</v>
      </c>
      <c r="AH8" s="57">
        <v>41153</v>
      </c>
      <c r="AI8" s="57">
        <v>41183</v>
      </c>
      <c r="AJ8" s="57">
        <v>41214</v>
      </c>
      <c r="AK8" s="57">
        <v>41244</v>
      </c>
      <c r="AL8" s="57">
        <v>41275</v>
      </c>
      <c r="AM8" s="57">
        <v>41306</v>
      </c>
      <c r="AN8" s="57">
        <v>41334</v>
      </c>
      <c r="AO8" s="57">
        <v>41365</v>
      </c>
      <c r="AP8" s="57">
        <v>41395</v>
      </c>
      <c r="AQ8" s="57">
        <v>41426</v>
      </c>
      <c r="AR8" s="57">
        <v>41456</v>
      </c>
      <c r="AS8" s="57">
        <v>41487</v>
      </c>
      <c r="AT8" s="57">
        <v>41518</v>
      </c>
      <c r="AU8" s="57">
        <v>41548</v>
      </c>
      <c r="AV8" s="57">
        <v>41579</v>
      </c>
      <c r="AW8" s="57">
        <v>41609</v>
      </c>
      <c r="AX8" s="57">
        <v>41640</v>
      </c>
      <c r="AY8" s="57">
        <v>41671</v>
      </c>
      <c r="AZ8" s="57">
        <v>41699</v>
      </c>
      <c r="BA8" s="57">
        <v>41730</v>
      </c>
      <c r="BB8" s="57">
        <v>41760</v>
      </c>
      <c r="BC8" s="57">
        <v>41791</v>
      </c>
      <c r="BD8" s="57">
        <v>41821</v>
      </c>
      <c r="BE8" s="57">
        <v>41852</v>
      </c>
      <c r="BF8" s="57">
        <v>41883</v>
      </c>
      <c r="BG8" s="57">
        <v>41913</v>
      </c>
      <c r="BH8" s="57">
        <v>41944</v>
      </c>
      <c r="BI8" s="57">
        <v>41974</v>
      </c>
      <c r="BJ8" s="57">
        <v>42005</v>
      </c>
      <c r="BK8" s="57">
        <v>42036</v>
      </c>
      <c r="BL8" s="57">
        <v>42064</v>
      </c>
      <c r="BM8" s="57">
        <v>42095</v>
      </c>
      <c r="BN8" s="57">
        <v>42125</v>
      </c>
      <c r="BO8" s="57">
        <v>42156</v>
      </c>
      <c r="BP8" s="57">
        <v>42186</v>
      </c>
      <c r="BQ8" s="57">
        <v>42217</v>
      </c>
      <c r="BR8" s="57">
        <v>42248</v>
      </c>
      <c r="BS8" s="57">
        <v>42278</v>
      </c>
      <c r="BT8" s="57">
        <v>42309</v>
      </c>
      <c r="BU8" s="57">
        <v>42339</v>
      </c>
      <c r="BV8" s="57">
        <v>42370</v>
      </c>
      <c r="BW8" s="57">
        <v>42401</v>
      </c>
      <c r="BX8" s="57">
        <v>42430</v>
      </c>
      <c r="BY8" s="57">
        <v>42461</v>
      </c>
      <c r="BZ8" s="57">
        <v>42491</v>
      </c>
      <c r="CA8" s="57">
        <v>42522</v>
      </c>
      <c r="CB8" s="57">
        <v>42552</v>
      </c>
      <c r="CC8" s="57">
        <v>42583</v>
      </c>
      <c r="CD8" s="57">
        <v>42614</v>
      </c>
      <c r="CE8" s="57">
        <v>42644</v>
      </c>
      <c r="CF8" s="57">
        <v>42675</v>
      </c>
      <c r="CG8" s="57">
        <v>42705</v>
      </c>
      <c r="CH8" s="57">
        <v>42736</v>
      </c>
      <c r="CI8" s="57">
        <v>42767</v>
      </c>
      <c r="CJ8" s="57">
        <v>42795</v>
      </c>
      <c r="CK8" s="57">
        <v>42826</v>
      </c>
      <c r="CL8" s="57">
        <v>42856</v>
      </c>
      <c r="CM8" s="57">
        <v>42887</v>
      </c>
      <c r="CN8" s="57">
        <v>42917</v>
      </c>
      <c r="CO8" s="57">
        <v>42948</v>
      </c>
      <c r="CP8" s="57">
        <v>42979</v>
      </c>
      <c r="CQ8" s="57">
        <v>43009</v>
      </c>
      <c r="CR8" s="57">
        <v>43040</v>
      </c>
      <c r="CS8" s="57">
        <v>43070</v>
      </c>
      <c r="CT8" s="57">
        <v>43101</v>
      </c>
      <c r="CU8" s="57">
        <v>43132</v>
      </c>
      <c r="CV8" s="57">
        <v>43160</v>
      </c>
      <c r="CW8" s="57">
        <v>43191</v>
      </c>
      <c r="CX8" s="57">
        <v>43221</v>
      </c>
      <c r="CY8" s="57">
        <v>43252</v>
      </c>
      <c r="CZ8" s="57">
        <v>43282</v>
      </c>
      <c r="DA8" s="57">
        <v>43313</v>
      </c>
      <c r="DB8" s="57">
        <v>43344</v>
      </c>
      <c r="DC8" s="57">
        <v>43374</v>
      </c>
      <c r="DD8" s="57">
        <v>43405</v>
      </c>
      <c r="DE8" s="57">
        <v>43435</v>
      </c>
      <c r="DF8" s="57">
        <v>43466</v>
      </c>
    </row>
    <row r="9" spans="1:110" s="81" customFormat="1" ht="15.75">
      <c r="A9" s="109" t="s">
        <v>4</v>
      </c>
      <c r="B9" s="196">
        <v>23891.295652999994</v>
      </c>
      <c r="C9" s="196">
        <v>16237.776685</v>
      </c>
      <c r="D9" s="196">
        <v>25497.372910000002</v>
      </c>
      <c r="E9" s="196">
        <v>18708.857034</v>
      </c>
      <c r="F9" s="196">
        <v>17340.708549</v>
      </c>
      <c r="G9" s="196">
        <v>23473.916319</v>
      </c>
      <c r="H9" s="196">
        <v>21763.436972000003</v>
      </c>
      <c r="I9" s="196">
        <v>24107.975805999995</v>
      </c>
      <c r="J9" s="196">
        <v>26658.762034</v>
      </c>
      <c r="K9" s="196">
        <v>28135.782757</v>
      </c>
      <c r="L9" s="196">
        <v>21277.727113</v>
      </c>
      <c r="M9" s="196">
        <v>31955.090172000004</v>
      </c>
      <c r="N9" s="196">
        <v>26168.208116</v>
      </c>
      <c r="O9" s="196">
        <v>27398.921734000003</v>
      </c>
      <c r="P9" s="196">
        <v>25232.247968999996</v>
      </c>
      <c r="Q9" s="196">
        <v>33800.074061</v>
      </c>
      <c r="R9" s="196">
        <v>43779.763435</v>
      </c>
      <c r="S9" s="196">
        <v>35896.756886</v>
      </c>
      <c r="T9" s="196">
        <v>34062.636228</v>
      </c>
      <c r="U9" s="196">
        <v>40995.865464</v>
      </c>
      <c r="V9" s="196">
        <v>44141.316276</v>
      </c>
      <c r="W9" s="196">
        <v>41278.702917</v>
      </c>
      <c r="X9" s="196">
        <v>39042.41860999999</v>
      </c>
      <c r="Y9" s="196">
        <v>65946.64400624938</v>
      </c>
      <c r="Z9" s="196">
        <v>41679.93189535943</v>
      </c>
      <c r="AA9" s="196">
        <v>36517.177223367435</v>
      </c>
      <c r="AB9" s="196">
        <v>27520.539952</v>
      </c>
      <c r="AC9" s="196">
        <v>46148.474548</v>
      </c>
      <c r="AD9" s="196">
        <v>39758.415057</v>
      </c>
      <c r="AE9" s="196">
        <v>41287.051636000004</v>
      </c>
      <c r="AF9" s="196">
        <v>46727.377211</v>
      </c>
      <c r="AG9" s="196">
        <v>36769.948658</v>
      </c>
      <c r="AH9" s="196">
        <v>48621.236827999994</v>
      </c>
      <c r="AI9" s="196">
        <v>45345.816754</v>
      </c>
      <c r="AJ9" s="196">
        <v>44759.77023</v>
      </c>
      <c r="AK9" s="196">
        <v>42416.625835000006</v>
      </c>
      <c r="AL9" s="196">
        <v>62178.28660000001</v>
      </c>
      <c r="AM9" s="196">
        <v>46110.321314999994</v>
      </c>
      <c r="AN9" s="196">
        <v>33065.967011</v>
      </c>
      <c r="AO9" s="196">
        <v>45322.3275539</v>
      </c>
      <c r="AP9" s="196">
        <v>40249.15998564</v>
      </c>
      <c r="AQ9" s="196">
        <v>41613.41064439999</v>
      </c>
      <c r="AR9" s="196">
        <v>46881.216181210504</v>
      </c>
      <c r="AS9" s="196">
        <v>54981.62813118661</v>
      </c>
      <c r="AT9" s="196">
        <v>42419.180969812296</v>
      </c>
      <c r="AU9" s="196">
        <v>41897.30837119517</v>
      </c>
      <c r="AV9" s="196">
        <v>49381.38178094555</v>
      </c>
      <c r="AW9" s="196">
        <v>41931.719217600665</v>
      </c>
      <c r="AX9" s="196">
        <v>41981.87729152324</v>
      </c>
      <c r="AY9" s="196">
        <v>41164.985548084136</v>
      </c>
      <c r="AZ9" s="196">
        <v>36283.72252045738</v>
      </c>
      <c r="BA9" s="196">
        <v>35882.48068568999</v>
      </c>
      <c r="BB9" s="196">
        <v>39082.40874666999</v>
      </c>
      <c r="BC9" s="196">
        <v>48879.92165587</v>
      </c>
      <c r="BD9" s="196">
        <v>41664.20184342001</v>
      </c>
      <c r="BE9" s="196">
        <v>57334.382567659995</v>
      </c>
      <c r="BF9" s="196">
        <v>55462.18873439</v>
      </c>
      <c r="BG9" s="196">
        <v>43027.75305200001</v>
      </c>
      <c r="BH9" s="196">
        <v>41597.47177800001</v>
      </c>
      <c r="BI9" s="196">
        <v>42528.48945699999</v>
      </c>
      <c r="BJ9" s="196">
        <v>49590.17475800001</v>
      </c>
      <c r="BK9" s="196">
        <v>48169.191318</v>
      </c>
      <c r="BL9" s="196">
        <v>47152.124236999996</v>
      </c>
      <c r="BM9" s="196">
        <v>44532.439546</v>
      </c>
      <c r="BN9" s="196">
        <v>33755.412796911376</v>
      </c>
      <c r="BO9" s="196">
        <v>45125.289461</v>
      </c>
      <c r="BP9" s="196">
        <v>50583.138788</v>
      </c>
      <c r="BQ9" s="196">
        <v>54036.154472999995</v>
      </c>
      <c r="BR9" s="196">
        <v>60024.87512770928</v>
      </c>
      <c r="BS9" s="196">
        <v>51344.99963172173</v>
      </c>
      <c r="BT9" s="196">
        <v>40219.20941814729</v>
      </c>
      <c r="BU9" s="196">
        <v>48356.922018</v>
      </c>
      <c r="BV9" s="196">
        <v>29575.454116</v>
      </c>
      <c r="BW9" s="196">
        <v>38273.881004999996</v>
      </c>
      <c r="BX9" s="196">
        <v>29752.01782500001</v>
      </c>
      <c r="BY9" s="196">
        <v>25649.376034</v>
      </c>
      <c r="BZ9" s="196">
        <v>28297.130727000003</v>
      </c>
      <c r="CA9" s="196">
        <v>37380.007215</v>
      </c>
      <c r="CB9" s="196">
        <v>34112.010477</v>
      </c>
      <c r="CC9" s="196">
        <v>39849.25244</v>
      </c>
      <c r="CD9" s="196">
        <v>40878.969587</v>
      </c>
      <c r="CE9" s="196">
        <v>32704.885299</v>
      </c>
      <c r="CF9" s="196">
        <v>32657.166135</v>
      </c>
      <c r="CG9" s="196">
        <v>35409.183993</v>
      </c>
      <c r="CH9" s="196">
        <v>42334.59164600001</v>
      </c>
      <c r="CI9" s="196">
        <v>30731.521746</v>
      </c>
      <c r="CJ9" s="196">
        <v>36912.011437</v>
      </c>
      <c r="CK9" s="196">
        <v>34570.26948399999</v>
      </c>
      <c r="CL9" s="196">
        <v>36186.828094</v>
      </c>
      <c r="CM9" s="196">
        <v>36369.763781999995</v>
      </c>
      <c r="CN9" s="196">
        <v>35575.34972699999</v>
      </c>
      <c r="CO9" s="196">
        <v>59420.980190999995</v>
      </c>
      <c r="CP9" s="196">
        <v>56275.393321250005</v>
      </c>
      <c r="CQ9" s="196">
        <v>66143.572265</v>
      </c>
      <c r="CR9" s="196">
        <v>49170.768218000005</v>
      </c>
      <c r="CS9" s="196">
        <v>54002.59675899999</v>
      </c>
      <c r="CT9" s="196">
        <v>50869.826409</v>
      </c>
      <c r="CU9" s="196">
        <v>45855.840798000005</v>
      </c>
      <c r="CV9" s="196">
        <v>56989.217566</v>
      </c>
      <c r="CW9" s="196">
        <v>45187.420303000006</v>
      </c>
      <c r="CX9" s="196">
        <v>54490.33128</v>
      </c>
      <c r="CY9" s="196">
        <v>38099.69534400001</v>
      </c>
      <c r="CZ9" s="196">
        <v>44376.331073</v>
      </c>
      <c r="DA9" s="196">
        <v>63726.579841</v>
      </c>
      <c r="DB9" s="196">
        <v>67317.03804900001</v>
      </c>
      <c r="DC9" s="196">
        <v>67905.22342699999</v>
      </c>
      <c r="DD9" s="196">
        <v>39659.363274999996</v>
      </c>
      <c r="DE9" s="196">
        <v>52033.737520999995</v>
      </c>
      <c r="DF9" s="196"/>
    </row>
    <row r="10" spans="1:110" s="2" customFormat="1" ht="15.75">
      <c r="A10" s="111" t="s">
        <v>21</v>
      </c>
      <c r="B10" s="197">
        <v>2040.3813600000005</v>
      </c>
      <c r="C10" s="197">
        <v>1046.2125550000003</v>
      </c>
      <c r="D10" s="197">
        <v>2183.4424050000002</v>
      </c>
      <c r="E10" s="197">
        <v>3829.812545000001</v>
      </c>
      <c r="F10" s="197">
        <v>1463.3340840000003</v>
      </c>
      <c r="G10" s="197">
        <v>1644.7680320000002</v>
      </c>
      <c r="H10" s="197">
        <v>1490.657017</v>
      </c>
      <c r="I10" s="197">
        <v>2655.9324329999986</v>
      </c>
      <c r="J10" s="197">
        <v>3649.084087999999</v>
      </c>
      <c r="K10" s="197">
        <v>6825.654147</v>
      </c>
      <c r="L10" s="197">
        <v>574.139097</v>
      </c>
      <c r="M10" s="197">
        <v>564.411153</v>
      </c>
      <c r="N10" s="197">
        <v>3308.565875</v>
      </c>
      <c r="O10" s="197">
        <v>3308.0990189999998</v>
      </c>
      <c r="P10" s="197">
        <v>1461.9990770000004</v>
      </c>
      <c r="Q10" s="197">
        <v>2655.2966890000007</v>
      </c>
      <c r="R10" s="197">
        <v>3410.799872</v>
      </c>
      <c r="S10" s="197">
        <v>3678.946726</v>
      </c>
      <c r="T10" s="197">
        <v>3520.22581</v>
      </c>
      <c r="U10" s="197">
        <v>5935.531844</v>
      </c>
      <c r="V10" s="197">
        <v>4584.019435</v>
      </c>
      <c r="W10" s="197">
        <v>6888.078419</v>
      </c>
      <c r="X10" s="197">
        <v>4546.639481</v>
      </c>
      <c r="Y10" s="197">
        <v>5536.08843</v>
      </c>
      <c r="Z10" s="197">
        <v>3936.176973</v>
      </c>
      <c r="AA10" s="197">
        <v>4270.831665</v>
      </c>
      <c r="AB10" s="197">
        <v>1464.240943</v>
      </c>
      <c r="AC10" s="197">
        <v>4778.267906</v>
      </c>
      <c r="AD10" s="197">
        <v>5088.993429</v>
      </c>
      <c r="AE10" s="197">
        <v>4601.040391</v>
      </c>
      <c r="AF10" s="197">
        <v>4233.70616</v>
      </c>
      <c r="AG10" s="197">
        <v>3485.998364</v>
      </c>
      <c r="AH10" s="197">
        <v>4557.575647</v>
      </c>
      <c r="AI10" s="197">
        <v>6298.635134</v>
      </c>
      <c r="AJ10" s="197">
        <v>5115.997613</v>
      </c>
      <c r="AK10" s="197">
        <v>4729.323017</v>
      </c>
      <c r="AL10" s="197">
        <v>4339.935946</v>
      </c>
      <c r="AM10" s="197">
        <v>4633.267609</v>
      </c>
      <c r="AN10" s="197">
        <v>4427.579975</v>
      </c>
      <c r="AO10" s="197">
        <v>4699.037798</v>
      </c>
      <c r="AP10" s="197">
        <v>4414.73186612</v>
      </c>
      <c r="AQ10" s="197">
        <v>4367.777519390001</v>
      </c>
      <c r="AR10" s="197">
        <v>4339.917409315109</v>
      </c>
      <c r="AS10" s="197">
        <v>7454.908208026877</v>
      </c>
      <c r="AT10" s="197">
        <v>3007.587320059049</v>
      </c>
      <c r="AU10" s="197">
        <v>3728.857362472636</v>
      </c>
      <c r="AV10" s="197">
        <v>3797.2681512859626</v>
      </c>
      <c r="AW10" s="197">
        <v>4055.833488224746</v>
      </c>
      <c r="AX10" s="197">
        <v>4581.083191347829</v>
      </c>
      <c r="AY10" s="197">
        <v>2961.4234321758877</v>
      </c>
      <c r="AZ10" s="197">
        <v>4552.788088819501</v>
      </c>
      <c r="BA10" s="197">
        <v>3804.4131300700005</v>
      </c>
      <c r="BB10" s="197">
        <v>3052.8596399500007</v>
      </c>
      <c r="BC10" s="197">
        <v>3791.484368839999</v>
      </c>
      <c r="BD10" s="197">
        <v>4512.38301833</v>
      </c>
      <c r="BE10" s="197">
        <v>3375.78446501</v>
      </c>
      <c r="BF10" s="197">
        <v>2950.2701809699993</v>
      </c>
      <c r="BG10" s="197">
        <v>2080.2883599999996</v>
      </c>
      <c r="BH10" s="197">
        <v>5342.348559</v>
      </c>
      <c r="BI10" s="197">
        <v>3396.8930579999997</v>
      </c>
      <c r="BJ10" s="197">
        <v>3556.0402170000016</v>
      </c>
      <c r="BK10" s="197">
        <v>4846.814471</v>
      </c>
      <c r="BL10" s="197">
        <v>5166.711527</v>
      </c>
      <c r="BM10" s="197">
        <v>2684.142991</v>
      </c>
      <c r="BN10" s="197">
        <v>1613.108321</v>
      </c>
      <c r="BO10" s="197">
        <v>1422.145663</v>
      </c>
      <c r="BP10" s="197">
        <v>1622.452327</v>
      </c>
      <c r="BQ10" s="197">
        <v>2907.058439</v>
      </c>
      <c r="BR10" s="197">
        <v>5163.56038491181</v>
      </c>
      <c r="BS10" s="197">
        <v>3984.327661</v>
      </c>
      <c r="BT10" s="197">
        <v>3025.244047</v>
      </c>
      <c r="BU10" s="197">
        <v>3102.1170630000015</v>
      </c>
      <c r="BV10" s="197">
        <v>1094.6034329999995</v>
      </c>
      <c r="BW10" s="197">
        <v>3197.4081109999997</v>
      </c>
      <c r="BX10" s="197">
        <v>2878.1745450000003</v>
      </c>
      <c r="BY10" s="197">
        <v>1722.6228370000001</v>
      </c>
      <c r="BZ10" s="197">
        <v>3234.794998</v>
      </c>
      <c r="CA10" s="197">
        <v>1846.497873</v>
      </c>
      <c r="CB10" s="197">
        <v>1873.4750789999996</v>
      </c>
      <c r="CC10" s="197">
        <v>2694.1218599999997</v>
      </c>
      <c r="CD10" s="197">
        <v>3279.014557</v>
      </c>
      <c r="CE10" s="197">
        <v>2464.632695</v>
      </c>
      <c r="CF10" s="197">
        <v>3223.564884000001</v>
      </c>
      <c r="CG10" s="197">
        <v>2087.4119210000003</v>
      </c>
      <c r="CH10" s="197">
        <v>3224.3126700000003</v>
      </c>
      <c r="CI10" s="197">
        <v>2634.9986800000006</v>
      </c>
      <c r="CJ10" s="197">
        <v>3624.5593959999987</v>
      </c>
      <c r="CK10" s="197">
        <v>4834.019057999999</v>
      </c>
      <c r="CL10" s="197">
        <v>2923.3096280000004</v>
      </c>
      <c r="CM10" s="197">
        <v>3354.276122</v>
      </c>
      <c r="CN10" s="197">
        <v>4849.289099999998</v>
      </c>
      <c r="CO10" s="197">
        <v>4720.530727999999</v>
      </c>
      <c r="CP10" s="197">
        <v>4332.656696999999</v>
      </c>
      <c r="CQ10" s="197">
        <v>3898.5601720000004</v>
      </c>
      <c r="CR10" s="197">
        <v>6297.046056</v>
      </c>
      <c r="CS10" s="197">
        <v>3932.386875</v>
      </c>
      <c r="CT10" s="197">
        <v>4965.382086999998</v>
      </c>
      <c r="CU10" s="197">
        <v>5178.128217</v>
      </c>
      <c r="CV10" s="197">
        <v>10379.155567</v>
      </c>
      <c r="CW10" s="197">
        <v>3637.917389</v>
      </c>
      <c r="CX10" s="197">
        <v>9512.793987</v>
      </c>
      <c r="CY10" s="197">
        <v>7242.717303000001</v>
      </c>
      <c r="CZ10" s="197">
        <v>3393.180825</v>
      </c>
      <c r="DA10" s="197">
        <v>5653.33459</v>
      </c>
      <c r="DB10" s="197">
        <v>5095.874332</v>
      </c>
      <c r="DC10" s="197">
        <v>9803.522210000003</v>
      </c>
      <c r="DD10" s="197">
        <v>9541.526600000005</v>
      </c>
      <c r="DE10" s="197">
        <v>8249.332851</v>
      </c>
      <c r="DF10" s="197"/>
    </row>
    <row r="11" spans="1:110" s="2" customFormat="1" ht="15.75">
      <c r="A11" s="111" t="s">
        <v>5</v>
      </c>
      <c r="B11" s="197">
        <v>1680.830594</v>
      </c>
      <c r="C11" s="197">
        <v>356.842984</v>
      </c>
      <c r="D11" s="197">
        <v>1774.5475350000002</v>
      </c>
      <c r="E11" s="197">
        <v>346.767043</v>
      </c>
      <c r="F11" s="197">
        <v>9.038088</v>
      </c>
      <c r="G11" s="197">
        <v>717.912387</v>
      </c>
      <c r="H11" s="197">
        <v>106.87853499999999</v>
      </c>
      <c r="I11" s="197">
        <v>231.394498</v>
      </c>
      <c r="J11" s="197">
        <v>503.53442500000006</v>
      </c>
      <c r="K11" s="197">
        <v>1868.042479</v>
      </c>
      <c r="L11" s="197">
        <v>622.659916</v>
      </c>
      <c r="M11" s="197">
        <v>395.795051</v>
      </c>
      <c r="N11" s="197">
        <v>576.358127</v>
      </c>
      <c r="O11" s="197">
        <v>844.54784</v>
      </c>
      <c r="P11" s="197">
        <v>1494.474552</v>
      </c>
      <c r="Q11" s="197">
        <v>548.3895870000001</v>
      </c>
      <c r="R11" s="197">
        <v>689.327092</v>
      </c>
      <c r="S11" s="197">
        <v>2142.749498</v>
      </c>
      <c r="T11" s="197">
        <v>806.828816</v>
      </c>
      <c r="U11" s="197">
        <v>1192.480012</v>
      </c>
      <c r="V11" s="197">
        <v>2926.554754</v>
      </c>
      <c r="W11" s="197">
        <v>1904.942582</v>
      </c>
      <c r="X11" s="197">
        <v>3272.91911</v>
      </c>
      <c r="Y11" s="197">
        <v>4625.566446</v>
      </c>
      <c r="Z11" s="197">
        <v>2361.7127367594258</v>
      </c>
      <c r="AA11" s="197">
        <v>3983.301747</v>
      </c>
      <c r="AB11" s="197">
        <v>1418.531894</v>
      </c>
      <c r="AC11" s="197">
        <v>706.785377</v>
      </c>
      <c r="AD11" s="197">
        <v>1622.900191</v>
      </c>
      <c r="AE11" s="197">
        <v>1298.3261320000001</v>
      </c>
      <c r="AF11" s="197">
        <v>5717.272916</v>
      </c>
      <c r="AG11" s="197">
        <v>1338.933612</v>
      </c>
      <c r="AH11" s="197">
        <v>2850.539651</v>
      </c>
      <c r="AI11" s="197">
        <v>3949.740917</v>
      </c>
      <c r="AJ11" s="197">
        <v>3820.613946</v>
      </c>
      <c r="AK11" s="197">
        <v>2764.50501</v>
      </c>
      <c r="AL11" s="197">
        <v>4872.358782</v>
      </c>
      <c r="AM11" s="197">
        <v>4142.862533</v>
      </c>
      <c r="AN11" s="197">
        <v>3028.243332</v>
      </c>
      <c r="AO11" s="197">
        <v>712.0486516</v>
      </c>
      <c r="AP11" s="197">
        <v>665.07365651</v>
      </c>
      <c r="AQ11" s="197">
        <v>1460.81456306</v>
      </c>
      <c r="AR11" s="197">
        <v>3804.765223510351</v>
      </c>
      <c r="AS11" s="197">
        <v>10750.481674676588</v>
      </c>
      <c r="AT11" s="197">
        <v>6394.187469761182</v>
      </c>
      <c r="AU11" s="197">
        <v>3022.0072711636863</v>
      </c>
      <c r="AV11" s="197">
        <v>1269.6127423182616</v>
      </c>
      <c r="AW11" s="197">
        <v>1597.8209620551154</v>
      </c>
      <c r="AX11" s="197">
        <v>5183.6754024877755</v>
      </c>
      <c r="AY11" s="197">
        <v>4285.898369956634</v>
      </c>
      <c r="AZ11" s="197">
        <v>948.2823716437849</v>
      </c>
      <c r="BA11" s="197">
        <v>901.0709328300002</v>
      </c>
      <c r="BB11" s="197">
        <v>670.49023742</v>
      </c>
      <c r="BC11" s="197">
        <v>925.9256782600002</v>
      </c>
      <c r="BD11" s="197">
        <v>1820.0751746599997</v>
      </c>
      <c r="BE11" s="197">
        <v>13694.618059519995</v>
      </c>
      <c r="BF11" s="197">
        <v>3077.26317014</v>
      </c>
      <c r="BG11" s="197">
        <v>2379.954122</v>
      </c>
      <c r="BH11" s="197">
        <v>1622.5697599999999</v>
      </c>
      <c r="BI11" s="197">
        <v>6248.027339</v>
      </c>
      <c r="BJ11" s="197">
        <v>1088.7633349999999</v>
      </c>
      <c r="BK11" s="197">
        <v>3896.889432</v>
      </c>
      <c r="BL11" s="197">
        <v>1511.147722</v>
      </c>
      <c r="BM11" s="197">
        <v>1811.103912</v>
      </c>
      <c r="BN11" s="197">
        <v>773.80111</v>
      </c>
      <c r="BO11" s="197">
        <v>1230.011009</v>
      </c>
      <c r="BP11" s="197">
        <v>3303.468209</v>
      </c>
      <c r="BQ11" s="197">
        <v>6412.464958</v>
      </c>
      <c r="BR11" s="197">
        <v>8624.821504104299</v>
      </c>
      <c r="BS11" s="197">
        <v>2380.628823</v>
      </c>
      <c r="BT11" s="197">
        <v>1819.433372</v>
      </c>
      <c r="BU11" s="197">
        <v>1525.2227279999995</v>
      </c>
      <c r="BV11" s="197">
        <v>4811.286300000001</v>
      </c>
      <c r="BW11" s="197">
        <v>9603.939513000003</v>
      </c>
      <c r="BX11" s="197">
        <v>1178.907622</v>
      </c>
      <c r="BY11" s="197">
        <v>495.973747</v>
      </c>
      <c r="BZ11" s="197">
        <v>1218.107246</v>
      </c>
      <c r="CA11" s="197">
        <v>5269.830367</v>
      </c>
      <c r="CB11" s="197">
        <v>5829.014152000001</v>
      </c>
      <c r="CC11" s="197">
        <v>6679.189521000001</v>
      </c>
      <c r="CD11" s="197">
        <v>1815.6812449999998</v>
      </c>
      <c r="CE11" s="197">
        <v>1715.875272</v>
      </c>
      <c r="CF11" s="197">
        <v>984.0157170000001</v>
      </c>
      <c r="CG11" s="197">
        <v>1973.2682740000002</v>
      </c>
      <c r="CH11" s="197">
        <v>9693.67308</v>
      </c>
      <c r="CI11" s="197">
        <v>5225.004101</v>
      </c>
      <c r="CJ11" s="197">
        <v>1782.9002260000009</v>
      </c>
      <c r="CK11" s="197">
        <v>956.4817059999999</v>
      </c>
      <c r="CL11" s="197">
        <v>1111.8464849999996</v>
      </c>
      <c r="CM11" s="197">
        <v>460.784288</v>
      </c>
      <c r="CN11" s="197">
        <v>2227.440559999999</v>
      </c>
      <c r="CO11" s="197">
        <v>11608.660638999996</v>
      </c>
      <c r="CP11" s="197">
        <v>12093.841757249998</v>
      </c>
      <c r="CQ11" s="197">
        <v>9001.563482000001</v>
      </c>
      <c r="CR11" s="197">
        <v>940.3350190000001</v>
      </c>
      <c r="CS11" s="197">
        <v>2620.317504000001</v>
      </c>
      <c r="CT11" s="197">
        <v>9690.579619</v>
      </c>
      <c r="CU11" s="197">
        <v>6919.350166</v>
      </c>
      <c r="CV11" s="197">
        <v>3881.888084</v>
      </c>
      <c r="CW11" s="197">
        <v>1128.160857</v>
      </c>
      <c r="CX11" s="197">
        <v>204.583846</v>
      </c>
      <c r="CY11" s="197">
        <v>878.5534749999999</v>
      </c>
      <c r="CZ11" s="197">
        <v>2802.607845</v>
      </c>
      <c r="DA11" s="197">
        <v>15673.773694</v>
      </c>
      <c r="DB11" s="197">
        <v>15737.976001</v>
      </c>
      <c r="DC11" s="197">
        <v>8849.674470999998</v>
      </c>
      <c r="DD11" s="197">
        <v>2548.706055</v>
      </c>
      <c r="DE11" s="197">
        <v>3478.388695</v>
      </c>
      <c r="DF11" s="197"/>
    </row>
    <row r="12" spans="1:110" s="2" customFormat="1" ht="15.75">
      <c r="A12" s="111" t="s">
        <v>6</v>
      </c>
      <c r="B12" s="197">
        <v>2593.782265</v>
      </c>
      <c r="C12" s="197">
        <v>2345.441143</v>
      </c>
      <c r="D12" s="197">
        <v>5538.503981</v>
      </c>
      <c r="E12" s="197">
        <v>2502.3004950000004</v>
      </c>
      <c r="F12" s="197">
        <v>2662.4398990000004</v>
      </c>
      <c r="G12" s="197">
        <v>3015.081613</v>
      </c>
      <c r="H12" s="197">
        <v>3455.8874790000004</v>
      </c>
      <c r="I12" s="197">
        <v>1163.786954</v>
      </c>
      <c r="J12" s="197">
        <v>1847.1693619999996</v>
      </c>
      <c r="K12" s="197">
        <v>3345.49098</v>
      </c>
      <c r="L12" s="197">
        <v>3365.024748</v>
      </c>
      <c r="M12" s="197">
        <v>539.140254</v>
      </c>
      <c r="N12" s="197">
        <v>2282.974409</v>
      </c>
      <c r="O12" s="197">
        <v>4212.7842789999995</v>
      </c>
      <c r="P12" s="197">
        <v>1760.750854</v>
      </c>
      <c r="Q12" s="197">
        <v>4259.33143</v>
      </c>
      <c r="R12" s="197">
        <v>1871.014009</v>
      </c>
      <c r="S12" s="197">
        <v>3570.039577</v>
      </c>
      <c r="T12" s="197">
        <v>3565.672725</v>
      </c>
      <c r="U12" s="197">
        <v>4551.037546</v>
      </c>
      <c r="V12" s="197">
        <v>7567.166409</v>
      </c>
      <c r="W12" s="197">
        <v>2285.293762</v>
      </c>
      <c r="X12" s="197">
        <v>4992.366231</v>
      </c>
      <c r="Y12" s="197">
        <v>9325.383531</v>
      </c>
      <c r="Z12" s="197">
        <v>5910.444207</v>
      </c>
      <c r="AA12" s="197">
        <v>5160.058406</v>
      </c>
      <c r="AB12" s="197">
        <v>3176.899393</v>
      </c>
      <c r="AC12" s="197">
        <v>10068.525684</v>
      </c>
      <c r="AD12" s="197">
        <v>6914.360836</v>
      </c>
      <c r="AE12" s="197">
        <v>6393.524153</v>
      </c>
      <c r="AF12" s="197">
        <v>3832.642632</v>
      </c>
      <c r="AG12" s="197">
        <v>4208.951299</v>
      </c>
      <c r="AH12" s="197">
        <v>8111.86803</v>
      </c>
      <c r="AI12" s="197">
        <v>5690.987798</v>
      </c>
      <c r="AJ12" s="197">
        <v>5004.922675</v>
      </c>
      <c r="AK12" s="197">
        <v>9177.727277</v>
      </c>
      <c r="AL12" s="197">
        <v>11484.096737</v>
      </c>
      <c r="AM12" s="197">
        <v>8089.093305</v>
      </c>
      <c r="AN12" s="197">
        <v>2651.552826</v>
      </c>
      <c r="AO12" s="197">
        <v>3843.816479</v>
      </c>
      <c r="AP12" s="197">
        <v>7228.77487404</v>
      </c>
      <c r="AQ12" s="197">
        <v>6028.6694330300015</v>
      </c>
      <c r="AR12" s="197">
        <v>6624.913557143566</v>
      </c>
      <c r="AS12" s="197">
        <v>6576.286190219278</v>
      </c>
      <c r="AT12" s="197">
        <v>2436.6689357272853</v>
      </c>
      <c r="AU12" s="197">
        <v>3700.0095987213363</v>
      </c>
      <c r="AV12" s="197">
        <v>11618.908930971644</v>
      </c>
      <c r="AW12" s="197">
        <v>4193.038024773362</v>
      </c>
      <c r="AX12" s="197">
        <v>7099.253372156645</v>
      </c>
      <c r="AY12" s="197">
        <v>5142.610975855642</v>
      </c>
      <c r="AZ12" s="197">
        <v>3238.5171294391894</v>
      </c>
      <c r="BA12" s="197">
        <v>3265.3223601199957</v>
      </c>
      <c r="BB12" s="197">
        <v>4495.157063079999</v>
      </c>
      <c r="BC12" s="197">
        <v>11924.390921529997</v>
      </c>
      <c r="BD12" s="197">
        <v>2918.2129731999994</v>
      </c>
      <c r="BE12" s="197">
        <v>5564.304710110001</v>
      </c>
      <c r="BF12" s="197">
        <v>13230.433623269995</v>
      </c>
      <c r="BG12" s="197">
        <v>5154.690109</v>
      </c>
      <c r="BH12" s="197">
        <v>4947.716441</v>
      </c>
      <c r="BI12" s="197">
        <v>3815.9718229999994</v>
      </c>
      <c r="BJ12" s="197">
        <v>3869.9657479999996</v>
      </c>
      <c r="BK12" s="197">
        <v>4666.0365440000005</v>
      </c>
      <c r="BL12" s="197">
        <v>5310.293589</v>
      </c>
      <c r="BM12" s="197">
        <v>7079.150419</v>
      </c>
      <c r="BN12" s="197">
        <v>3232.470681</v>
      </c>
      <c r="BO12" s="197">
        <v>6271.645169</v>
      </c>
      <c r="BP12" s="197">
        <v>6238.146542</v>
      </c>
      <c r="BQ12" s="197">
        <v>6780.214825</v>
      </c>
      <c r="BR12" s="197">
        <v>4412.12076281341</v>
      </c>
      <c r="BS12" s="197">
        <v>5923.358171</v>
      </c>
      <c r="BT12" s="197">
        <v>4857.259285</v>
      </c>
      <c r="BU12" s="197">
        <v>5611.917068</v>
      </c>
      <c r="BV12" s="197">
        <v>4586.735266</v>
      </c>
      <c r="BW12" s="197">
        <v>7498.770294</v>
      </c>
      <c r="BX12" s="197">
        <v>3132.603115</v>
      </c>
      <c r="BY12" s="197">
        <v>4469.151886</v>
      </c>
      <c r="BZ12" s="197">
        <v>3927.755678</v>
      </c>
      <c r="CA12" s="197">
        <v>7788.349474</v>
      </c>
      <c r="CB12" s="197">
        <v>2688.800769</v>
      </c>
      <c r="CC12" s="197">
        <v>5744.442096999999</v>
      </c>
      <c r="CD12" s="197">
        <v>5960.196084</v>
      </c>
      <c r="CE12" s="197">
        <v>5987.141465</v>
      </c>
      <c r="CF12" s="197">
        <v>4965.177303</v>
      </c>
      <c r="CG12" s="197">
        <v>6685.146941000001</v>
      </c>
      <c r="CH12" s="197">
        <v>5587.018953999999</v>
      </c>
      <c r="CI12" s="197">
        <v>3879.7919499999994</v>
      </c>
      <c r="CJ12" s="197">
        <v>8871.690535</v>
      </c>
      <c r="CK12" s="197">
        <v>10150.559277</v>
      </c>
      <c r="CL12" s="197">
        <v>11153.698967999999</v>
      </c>
      <c r="CM12" s="197">
        <v>5070.211008</v>
      </c>
      <c r="CN12" s="197">
        <v>9389.926649</v>
      </c>
      <c r="CO12" s="197">
        <v>9328.93156</v>
      </c>
      <c r="CP12" s="197">
        <v>12313.737766000002</v>
      </c>
      <c r="CQ12" s="197">
        <v>12260.741880999998</v>
      </c>
      <c r="CR12" s="197">
        <v>9621.52593</v>
      </c>
      <c r="CS12" s="197">
        <v>12905.338094999996</v>
      </c>
      <c r="CT12" s="197">
        <v>6358.005636</v>
      </c>
      <c r="CU12" s="197">
        <v>3537.283199</v>
      </c>
      <c r="CV12" s="197">
        <v>11631.271427</v>
      </c>
      <c r="CW12" s="197">
        <v>7659.429969</v>
      </c>
      <c r="CX12" s="197">
        <v>7343.625</v>
      </c>
      <c r="CY12" s="197">
        <v>3756.8176590000003</v>
      </c>
      <c r="CZ12" s="197">
        <v>5460.498172</v>
      </c>
      <c r="DA12" s="197">
        <v>14093.03967</v>
      </c>
      <c r="DB12" s="197">
        <v>5584.197089</v>
      </c>
      <c r="DC12" s="197">
        <v>9613.360906</v>
      </c>
      <c r="DD12" s="197">
        <v>5664.073272</v>
      </c>
      <c r="DE12" s="197">
        <v>9675.111551</v>
      </c>
      <c r="DF12" s="197"/>
    </row>
    <row r="13" spans="1:110" s="2" customFormat="1" ht="15.75">
      <c r="A13" s="111" t="s">
        <v>7</v>
      </c>
      <c r="B13" s="173">
        <v>0</v>
      </c>
      <c r="C13" s="173">
        <v>0</v>
      </c>
      <c r="D13" s="173">
        <v>89.794236</v>
      </c>
      <c r="E13" s="173">
        <v>18.883104</v>
      </c>
      <c r="F13" s="173">
        <v>12.404823</v>
      </c>
      <c r="G13" s="173">
        <v>0</v>
      </c>
      <c r="H13" s="173">
        <v>80.888773</v>
      </c>
      <c r="I13" s="173">
        <v>86.329854</v>
      </c>
      <c r="J13" s="173">
        <v>33.563503</v>
      </c>
      <c r="K13" s="173">
        <v>0</v>
      </c>
      <c r="L13" s="173">
        <v>0</v>
      </c>
      <c r="M13" s="173">
        <v>0</v>
      </c>
      <c r="N13" s="173">
        <v>6.252775</v>
      </c>
      <c r="O13" s="173">
        <v>95.496367</v>
      </c>
      <c r="P13" s="173">
        <v>64.32207299999999</v>
      </c>
      <c r="Q13" s="173">
        <v>15.215777000000003</v>
      </c>
      <c r="R13" s="173">
        <v>107.151954</v>
      </c>
      <c r="S13" s="173">
        <v>34.823375</v>
      </c>
      <c r="T13" s="173">
        <v>9.253321</v>
      </c>
      <c r="U13" s="173">
        <v>4.463265</v>
      </c>
      <c r="V13" s="173">
        <v>100.380906</v>
      </c>
      <c r="W13" s="173">
        <v>23.1887</v>
      </c>
      <c r="X13" s="173">
        <v>112.602733</v>
      </c>
      <c r="Y13" s="173">
        <v>61.451719</v>
      </c>
      <c r="Z13" s="173">
        <v>2.40003</v>
      </c>
      <c r="AA13" s="173">
        <v>63.362643</v>
      </c>
      <c r="AB13" s="173">
        <v>559.133459</v>
      </c>
      <c r="AC13" s="173">
        <v>4.695611</v>
      </c>
      <c r="AD13" s="173">
        <v>17.419256</v>
      </c>
      <c r="AE13" s="173">
        <v>106.649495</v>
      </c>
      <c r="AF13" s="173">
        <v>3.764291</v>
      </c>
      <c r="AG13" s="173">
        <v>3.046974</v>
      </c>
      <c r="AH13" s="173">
        <v>608.432289</v>
      </c>
      <c r="AI13" s="173">
        <v>87.43819</v>
      </c>
      <c r="AJ13" s="173">
        <v>6.003151</v>
      </c>
      <c r="AK13" s="173">
        <v>4.602126</v>
      </c>
      <c r="AL13" s="173">
        <v>76.621844</v>
      </c>
      <c r="AM13" s="173">
        <v>1.059875</v>
      </c>
      <c r="AN13" s="173">
        <v>2.810347</v>
      </c>
      <c r="AO13" s="173">
        <v>629.939439</v>
      </c>
      <c r="AP13" s="173">
        <v>2.36407473</v>
      </c>
      <c r="AQ13" s="173">
        <v>0.8861505500000001</v>
      </c>
      <c r="AR13" s="173">
        <v>146.298617152928</v>
      </c>
      <c r="AS13" s="173">
        <v>2.084242842984</v>
      </c>
      <c r="AT13" s="173">
        <v>84.26710470889701</v>
      </c>
      <c r="AU13" s="173">
        <v>5.936216534914999</v>
      </c>
      <c r="AV13" s="173">
        <v>107.784305121202</v>
      </c>
      <c r="AW13" s="173">
        <v>1.35126715491</v>
      </c>
      <c r="AX13" s="173">
        <v>246.60316330836702</v>
      </c>
      <c r="AY13" s="173">
        <v>17.818392456721</v>
      </c>
      <c r="AZ13" s="173">
        <v>6.986145650523</v>
      </c>
      <c r="BA13" s="173">
        <v>253.71982792000003</v>
      </c>
      <c r="BB13" s="173">
        <v>247.4468135</v>
      </c>
      <c r="BC13" s="173">
        <v>11.827452259999998</v>
      </c>
      <c r="BD13" s="173">
        <v>31.267097729999996</v>
      </c>
      <c r="BE13" s="173">
        <v>9.68435543</v>
      </c>
      <c r="BF13" s="173">
        <v>57.56495607999998</v>
      </c>
      <c r="BG13" s="173">
        <v>80.82564099999999</v>
      </c>
      <c r="BH13" s="173">
        <v>7.478053</v>
      </c>
      <c r="BI13" s="173">
        <v>10.058362000000002</v>
      </c>
      <c r="BJ13" s="173">
        <v>814.8722939999999</v>
      </c>
      <c r="BK13" s="173">
        <v>5.061217999999999</v>
      </c>
      <c r="BL13" s="173">
        <v>5.051985</v>
      </c>
      <c r="BM13" s="173">
        <v>257.664408</v>
      </c>
      <c r="BN13" s="173">
        <v>3.541799</v>
      </c>
      <c r="BO13" s="173">
        <v>254.975354</v>
      </c>
      <c r="BP13" s="173">
        <v>19.897744</v>
      </c>
      <c r="BQ13" s="173">
        <v>30.185952</v>
      </c>
      <c r="BR13" s="173">
        <v>268.00417405429994</v>
      </c>
      <c r="BS13" s="173">
        <v>17.330156</v>
      </c>
      <c r="BT13" s="173">
        <v>9.788342</v>
      </c>
      <c r="BU13" s="173">
        <v>267.891387</v>
      </c>
      <c r="BV13" s="173">
        <v>10.221119</v>
      </c>
      <c r="BW13" s="173">
        <v>16.092684</v>
      </c>
      <c r="BX13" s="173">
        <v>248.43554999999998</v>
      </c>
      <c r="BY13" s="173">
        <v>14.704933</v>
      </c>
      <c r="BZ13" s="173">
        <v>13.81088</v>
      </c>
      <c r="CA13" s="173">
        <v>12.913147</v>
      </c>
      <c r="CB13" s="173">
        <v>256.306235</v>
      </c>
      <c r="CC13" s="173">
        <v>40.95804</v>
      </c>
      <c r="CD13" s="173">
        <v>214.040041</v>
      </c>
      <c r="CE13" s="173">
        <v>11.87056</v>
      </c>
      <c r="CF13" s="173">
        <v>21.393952000000002</v>
      </c>
      <c r="CG13" s="173">
        <v>214.436258</v>
      </c>
      <c r="CH13" s="173">
        <v>38.70547</v>
      </c>
      <c r="CI13" s="173">
        <v>35.507357</v>
      </c>
      <c r="CJ13" s="173">
        <v>23.789133000000003</v>
      </c>
      <c r="CK13" s="173">
        <v>7.532037</v>
      </c>
      <c r="CL13" s="173">
        <v>186.36484499999997</v>
      </c>
      <c r="CM13" s="173">
        <v>6.143109</v>
      </c>
      <c r="CN13" s="173">
        <v>27.710261999999993</v>
      </c>
      <c r="CO13" s="173">
        <v>283.674696</v>
      </c>
      <c r="CP13" s="173">
        <v>102.85752000000001</v>
      </c>
      <c r="CQ13" s="173">
        <v>10.242549</v>
      </c>
      <c r="CR13" s="173">
        <v>201.929082</v>
      </c>
      <c r="CS13" s="173">
        <v>208.323037</v>
      </c>
      <c r="CT13" s="173">
        <v>23.660287</v>
      </c>
      <c r="CU13" s="173">
        <v>23.285698</v>
      </c>
      <c r="CV13" s="173">
        <v>35.665725</v>
      </c>
      <c r="CW13" s="173">
        <v>188.091553</v>
      </c>
      <c r="CX13" s="173">
        <v>100.774976</v>
      </c>
      <c r="CY13" s="173">
        <v>208.88793499999997</v>
      </c>
      <c r="CZ13" s="173">
        <v>7.04847</v>
      </c>
      <c r="DA13" s="173">
        <v>11.185334</v>
      </c>
      <c r="DB13" s="173">
        <v>40.017021</v>
      </c>
      <c r="DC13" s="173">
        <v>10.942519999999998</v>
      </c>
      <c r="DD13" s="173">
        <v>5.438160999999999</v>
      </c>
      <c r="DE13" s="173">
        <v>28.375969</v>
      </c>
      <c r="DF13" s="173"/>
    </row>
    <row r="14" spans="1:110" s="2" customFormat="1" ht="15.75">
      <c r="A14" s="111" t="s">
        <v>8</v>
      </c>
      <c r="B14" s="197">
        <v>5680.229234999996</v>
      </c>
      <c r="C14" s="197">
        <v>4223.469766000002</v>
      </c>
      <c r="D14" s="197">
        <v>4145.345199</v>
      </c>
      <c r="E14" s="197">
        <v>3891.3293409999997</v>
      </c>
      <c r="F14" s="197">
        <v>3194.7576400000003</v>
      </c>
      <c r="G14" s="197">
        <v>3584.6731360000003</v>
      </c>
      <c r="H14" s="197">
        <v>2975.2752130000013</v>
      </c>
      <c r="I14" s="197">
        <v>6528.542048999996</v>
      </c>
      <c r="J14" s="197">
        <v>7648.5664400000005</v>
      </c>
      <c r="K14" s="197">
        <v>5593.542222</v>
      </c>
      <c r="L14" s="197">
        <v>4430.529328</v>
      </c>
      <c r="M14" s="197">
        <v>8161.239417</v>
      </c>
      <c r="N14" s="197">
        <v>5544.96152</v>
      </c>
      <c r="O14" s="197">
        <v>6190.937999999999</v>
      </c>
      <c r="P14" s="197">
        <v>4274.779085</v>
      </c>
      <c r="Q14" s="197">
        <v>8625.367609000003</v>
      </c>
      <c r="R14" s="197">
        <v>8036.980717</v>
      </c>
      <c r="S14" s="197">
        <v>10902.215573</v>
      </c>
      <c r="T14" s="197">
        <v>6012.228354</v>
      </c>
      <c r="U14" s="197">
        <v>11711.555958</v>
      </c>
      <c r="V14" s="197">
        <v>6656.55076</v>
      </c>
      <c r="W14" s="197">
        <v>8861.228201</v>
      </c>
      <c r="X14" s="197">
        <v>5788.140813</v>
      </c>
      <c r="Y14" s="197">
        <v>10119.371061</v>
      </c>
      <c r="Z14" s="197">
        <v>4774.551284</v>
      </c>
      <c r="AA14" s="197">
        <v>6589.289063</v>
      </c>
      <c r="AB14" s="197">
        <v>4331.057422</v>
      </c>
      <c r="AC14" s="197">
        <v>19647.936641</v>
      </c>
      <c r="AD14" s="197">
        <v>5148.73546</v>
      </c>
      <c r="AE14" s="197">
        <v>4586.384741</v>
      </c>
      <c r="AF14" s="197">
        <v>9502.469348</v>
      </c>
      <c r="AG14" s="197">
        <v>5954.119957</v>
      </c>
      <c r="AH14" s="197">
        <v>9437.628112</v>
      </c>
      <c r="AI14" s="197">
        <v>5403.514927</v>
      </c>
      <c r="AJ14" s="197">
        <v>4718.848781</v>
      </c>
      <c r="AK14" s="197">
        <v>3620.902234</v>
      </c>
      <c r="AL14" s="197">
        <v>4047.520659</v>
      </c>
      <c r="AM14" s="197">
        <v>5003.251084</v>
      </c>
      <c r="AN14" s="197">
        <v>3674.792985</v>
      </c>
      <c r="AO14" s="197">
        <v>3599.5444645</v>
      </c>
      <c r="AP14" s="197">
        <v>4058.6462409199994</v>
      </c>
      <c r="AQ14" s="197">
        <v>4035.6522797299995</v>
      </c>
      <c r="AR14" s="197">
        <v>5218.9179729896505</v>
      </c>
      <c r="AS14" s="197">
        <v>4013.102422925135</v>
      </c>
      <c r="AT14" s="197">
        <v>5173.115123352494</v>
      </c>
      <c r="AU14" s="197">
        <v>3953.5537131643523</v>
      </c>
      <c r="AV14" s="197">
        <v>3956.5955174849914</v>
      </c>
      <c r="AW14" s="197">
        <v>4904.722722889732</v>
      </c>
      <c r="AX14" s="197">
        <v>2948.845156737366</v>
      </c>
      <c r="AY14" s="197">
        <v>3117.785415620129</v>
      </c>
      <c r="AZ14" s="197">
        <v>3236.1109674639224</v>
      </c>
      <c r="BA14" s="197">
        <v>2533.605628990001</v>
      </c>
      <c r="BB14" s="197">
        <v>3551.4971871500024</v>
      </c>
      <c r="BC14" s="197">
        <v>3364.4571919400005</v>
      </c>
      <c r="BD14" s="197">
        <v>4901.106642840001</v>
      </c>
      <c r="BE14" s="197">
        <v>5034.939249609998</v>
      </c>
      <c r="BF14" s="197">
        <v>5588.124321550003</v>
      </c>
      <c r="BG14" s="197">
        <v>4905.065401000001</v>
      </c>
      <c r="BH14" s="197">
        <v>3649.890874000001</v>
      </c>
      <c r="BI14" s="197">
        <v>3462.409323</v>
      </c>
      <c r="BJ14" s="197">
        <v>3378.034357</v>
      </c>
      <c r="BK14" s="197">
        <v>3633.227339999999</v>
      </c>
      <c r="BL14" s="197">
        <v>3058.757158</v>
      </c>
      <c r="BM14" s="197">
        <v>2805.755091</v>
      </c>
      <c r="BN14" s="197">
        <v>1811.880636</v>
      </c>
      <c r="BO14" s="197">
        <v>2049.68641</v>
      </c>
      <c r="BP14" s="197">
        <v>1945.891176</v>
      </c>
      <c r="BQ14" s="197">
        <v>2140.763604</v>
      </c>
      <c r="BR14" s="197">
        <v>3745.716118226998</v>
      </c>
      <c r="BS14" s="197">
        <v>5204.012752</v>
      </c>
      <c r="BT14" s="197">
        <v>3215.071776</v>
      </c>
      <c r="BU14" s="197">
        <v>1978.6263369999997</v>
      </c>
      <c r="BV14" s="197">
        <v>1558.6799850000004</v>
      </c>
      <c r="BW14" s="197">
        <v>4071.826471999999</v>
      </c>
      <c r="BX14" s="197">
        <v>2656.567639</v>
      </c>
      <c r="BY14" s="197">
        <v>3126.510147</v>
      </c>
      <c r="BZ14" s="197">
        <v>1939.434762</v>
      </c>
      <c r="CA14" s="197">
        <v>3106.55301</v>
      </c>
      <c r="CB14" s="197">
        <v>2618.3114949999995</v>
      </c>
      <c r="CC14" s="197">
        <v>3957.2474950000014</v>
      </c>
      <c r="CD14" s="197">
        <v>3368.1440889999994</v>
      </c>
      <c r="CE14" s="197">
        <v>3381.0367280000005</v>
      </c>
      <c r="CF14" s="197">
        <v>2759.3204550000005</v>
      </c>
      <c r="CG14" s="197">
        <v>3505.0309060000004</v>
      </c>
      <c r="CH14" s="197">
        <v>2778.250630000001</v>
      </c>
      <c r="CI14" s="197">
        <v>2874.8263250000005</v>
      </c>
      <c r="CJ14" s="197">
        <v>4124.602343</v>
      </c>
      <c r="CK14" s="197">
        <v>1727.4256209999999</v>
      </c>
      <c r="CL14" s="197">
        <v>2482.2070529999996</v>
      </c>
      <c r="CM14" s="197">
        <v>3615.192997</v>
      </c>
      <c r="CN14" s="197">
        <v>4311.018771</v>
      </c>
      <c r="CO14" s="197">
        <v>4656.046115000001</v>
      </c>
      <c r="CP14" s="197">
        <v>2929.9594370000004</v>
      </c>
      <c r="CQ14" s="197">
        <v>4560.989044999998</v>
      </c>
      <c r="CR14" s="197">
        <v>3274.1806860000006</v>
      </c>
      <c r="CS14" s="197">
        <v>3808.082903</v>
      </c>
      <c r="CT14" s="197">
        <v>3797.0050700000006</v>
      </c>
      <c r="CU14" s="197">
        <v>2880.638377</v>
      </c>
      <c r="CV14" s="197">
        <v>3515.360307</v>
      </c>
      <c r="CW14" s="197">
        <v>3648.784481</v>
      </c>
      <c r="CX14" s="197">
        <v>3390.056835</v>
      </c>
      <c r="CY14" s="197">
        <v>3210.1142320000004</v>
      </c>
      <c r="CZ14" s="197">
        <v>2195.894939</v>
      </c>
      <c r="DA14" s="197">
        <v>2684.347124</v>
      </c>
      <c r="DB14" s="197">
        <v>3668.562285</v>
      </c>
      <c r="DC14" s="197">
        <v>5783.158658</v>
      </c>
      <c r="DD14" s="197">
        <v>5709.239527999996</v>
      </c>
      <c r="DE14" s="197">
        <v>4030.145159</v>
      </c>
      <c r="DF14" s="197"/>
    </row>
    <row r="15" spans="1:110" s="2" customFormat="1" ht="15.75">
      <c r="A15" s="111" t="s">
        <v>9</v>
      </c>
      <c r="B15" s="197">
        <v>166.524755</v>
      </c>
      <c r="C15" s="197">
        <v>194.15260600000002</v>
      </c>
      <c r="D15" s="197">
        <v>272.501227</v>
      </c>
      <c r="E15" s="197">
        <v>81.648791</v>
      </c>
      <c r="F15" s="197">
        <v>126.631817</v>
      </c>
      <c r="G15" s="197">
        <v>86.96349000000001</v>
      </c>
      <c r="H15" s="197">
        <v>137.17367000000002</v>
      </c>
      <c r="I15" s="197">
        <v>191.08304800000002</v>
      </c>
      <c r="J15" s="197">
        <v>181.160313</v>
      </c>
      <c r="K15" s="197">
        <v>126.239895</v>
      </c>
      <c r="L15" s="197">
        <v>267.332776</v>
      </c>
      <c r="M15" s="197">
        <v>74.153232</v>
      </c>
      <c r="N15" s="197">
        <v>148.256328</v>
      </c>
      <c r="O15" s="197">
        <v>200.564843</v>
      </c>
      <c r="P15" s="197">
        <v>275.078595</v>
      </c>
      <c r="Q15" s="197">
        <v>198.39834599999995</v>
      </c>
      <c r="R15" s="197">
        <v>181.049428</v>
      </c>
      <c r="S15" s="197">
        <v>313.758325</v>
      </c>
      <c r="T15" s="197">
        <v>452.353234</v>
      </c>
      <c r="U15" s="197">
        <v>585.939263</v>
      </c>
      <c r="V15" s="197">
        <v>107.955104</v>
      </c>
      <c r="W15" s="197">
        <v>517.571767</v>
      </c>
      <c r="X15" s="197">
        <v>114.425513</v>
      </c>
      <c r="Y15" s="197">
        <v>1208.273187</v>
      </c>
      <c r="Z15" s="197">
        <v>81.245258</v>
      </c>
      <c r="AA15" s="197">
        <v>292.542957</v>
      </c>
      <c r="AB15" s="197">
        <v>275.078595</v>
      </c>
      <c r="AC15" s="197">
        <v>44.896506</v>
      </c>
      <c r="AD15" s="197">
        <v>112.306348</v>
      </c>
      <c r="AE15" s="197">
        <v>73.055308</v>
      </c>
      <c r="AF15" s="197">
        <v>198.687164</v>
      </c>
      <c r="AG15" s="197">
        <v>250.90956</v>
      </c>
      <c r="AH15" s="197">
        <v>149.720998</v>
      </c>
      <c r="AI15" s="197">
        <v>174.204885</v>
      </c>
      <c r="AJ15" s="197">
        <v>218.913875</v>
      </c>
      <c r="AK15" s="197">
        <v>136.433443</v>
      </c>
      <c r="AL15" s="197">
        <v>193.482698</v>
      </c>
      <c r="AM15" s="197">
        <v>232.020144</v>
      </c>
      <c r="AN15" s="197">
        <v>106.935098</v>
      </c>
      <c r="AO15" s="197">
        <v>89.55455</v>
      </c>
      <c r="AP15" s="197">
        <v>351.79426148000005</v>
      </c>
      <c r="AQ15" s="197">
        <v>224.57900125</v>
      </c>
      <c r="AR15" s="197">
        <v>531.3724757385852</v>
      </c>
      <c r="AS15" s="197">
        <v>414.0507801097481</v>
      </c>
      <c r="AT15" s="197">
        <v>391.54080422307396</v>
      </c>
      <c r="AU15" s="197">
        <v>541.8019153427731</v>
      </c>
      <c r="AV15" s="197">
        <v>171.197310328856</v>
      </c>
      <c r="AW15" s="197">
        <v>237.550915816332</v>
      </c>
      <c r="AX15" s="197">
        <v>192.10616360662402</v>
      </c>
      <c r="AY15" s="197">
        <v>152.017899251842</v>
      </c>
      <c r="AZ15" s="197">
        <v>48.086349073257</v>
      </c>
      <c r="BA15" s="197">
        <v>125.91404014000001</v>
      </c>
      <c r="BB15" s="197">
        <v>76.32648318</v>
      </c>
      <c r="BC15" s="197">
        <v>53.388989020000004</v>
      </c>
      <c r="BD15" s="197">
        <v>165.04405788</v>
      </c>
      <c r="BE15" s="197">
        <v>26.54916741</v>
      </c>
      <c r="BF15" s="197">
        <v>59.38323151</v>
      </c>
      <c r="BG15" s="197">
        <v>123.027379</v>
      </c>
      <c r="BH15" s="197">
        <v>138.19491100000002</v>
      </c>
      <c r="BI15" s="197">
        <v>107.082045</v>
      </c>
      <c r="BJ15" s="197">
        <v>241.20443799999998</v>
      </c>
      <c r="BK15" s="197">
        <v>275.74682700000005</v>
      </c>
      <c r="BL15" s="197">
        <v>221.825108</v>
      </c>
      <c r="BM15" s="197">
        <v>132.575548</v>
      </c>
      <c r="BN15" s="197">
        <v>58.579139</v>
      </c>
      <c r="BO15" s="197">
        <v>128.71048</v>
      </c>
      <c r="BP15" s="197">
        <v>165.231993</v>
      </c>
      <c r="BQ15" s="197">
        <v>100.38574</v>
      </c>
      <c r="BR15" s="197">
        <v>110.15865611500001</v>
      </c>
      <c r="BS15" s="197">
        <v>280.118097</v>
      </c>
      <c r="BT15" s="197">
        <v>246.101801</v>
      </c>
      <c r="BU15" s="197">
        <v>336.90795</v>
      </c>
      <c r="BV15" s="197">
        <v>46.228752</v>
      </c>
      <c r="BW15" s="197">
        <v>184.453376</v>
      </c>
      <c r="BX15" s="197">
        <v>110.858931</v>
      </c>
      <c r="BY15" s="197">
        <v>143.012126</v>
      </c>
      <c r="BZ15" s="197">
        <v>59.027746</v>
      </c>
      <c r="CA15" s="197">
        <v>130.491852</v>
      </c>
      <c r="CB15" s="197">
        <v>232.922735</v>
      </c>
      <c r="CC15" s="197">
        <v>108.88754099999998</v>
      </c>
      <c r="CD15" s="197">
        <v>236.82899899999998</v>
      </c>
      <c r="CE15" s="197">
        <v>53.605044</v>
      </c>
      <c r="CF15" s="197">
        <v>57.096612</v>
      </c>
      <c r="CG15" s="197">
        <v>286.764206</v>
      </c>
      <c r="CH15" s="197">
        <v>63.037046</v>
      </c>
      <c r="CI15" s="197">
        <v>33.927535</v>
      </c>
      <c r="CJ15" s="197">
        <v>93.795412</v>
      </c>
      <c r="CK15" s="197">
        <v>181.05002899999997</v>
      </c>
      <c r="CL15" s="197">
        <v>115.616481</v>
      </c>
      <c r="CM15" s="197">
        <v>129.563256</v>
      </c>
      <c r="CN15" s="197">
        <v>122.27973300000002</v>
      </c>
      <c r="CO15" s="197">
        <v>151.86015600000002</v>
      </c>
      <c r="CP15" s="197">
        <v>70.565851</v>
      </c>
      <c r="CQ15" s="197">
        <v>72.269194</v>
      </c>
      <c r="CR15" s="197">
        <v>12.091735</v>
      </c>
      <c r="CS15" s="197">
        <v>67.716655</v>
      </c>
      <c r="CT15" s="197">
        <v>48.824481999999996</v>
      </c>
      <c r="CU15" s="197">
        <v>52.21726</v>
      </c>
      <c r="CV15" s="197">
        <v>137.333915</v>
      </c>
      <c r="CW15" s="197">
        <v>140.751843</v>
      </c>
      <c r="CX15" s="197">
        <v>242.811635</v>
      </c>
      <c r="CY15" s="197">
        <v>90.70873900000001</v>
      </c>
      <c r="CZ15" s="197">
        <v>59.445434</v>
      </c>
      <c r="DA15" s="197">
        <v>145.553413</v>
      </c>
      <c r="DB15" s="197">
        <v>51.933442</v>
      </c>
      <c r="DC15" s="197">
        <v>120.330651</v>
      </c>
      <c r="DD15" s="197">
        <v>65.278823</v>
      </c>
      <c r="DE15" s="197">
        <v>51.18963</v>
      </c>
      <c r="DF15" s="197"/>
    </row>
    <row r="16" spans="1:110" s="2" customFormat="1" ht="15.75">
      <c r="A16" s="111" t="s">
        <v>10</v>
      </c>
      <c r="B16" s="197">
        <v>32.252839</v>
      </c>
      <c r="C16" s="197">
        <v>4.979591</v>
      </c>
      <c r="D16" s="197">
        <v>10.282794</v>
      </c>
      <c r="E16" s="197">
        <v>27.332894999999997</v>
      </c>
      <c r="F16" s="197">
        <v>14.735371</v>
      </c>
      <c r="G16" s="197">
        <v>46.712002</v>
      </c>
      <c r="H16" s="197">
        <v>16.514146</v>
      </c>
      <c r="I16" s="197">
        <v>51.559374000000005</v>
      </c>
      <c r="J16" s="197">
        <v>17.59086</v>
      </c>
      <c r="K16" s="197">
        <v>84.466528</v>
      </c>
      <c r="L16" s="197">
        <v>0</v>
      </c>
      <c r="M16" s="197">
        <v>70.768775</v>
      </c>
      <c r="N16" s="197">
        <v>109.792868</v>
      </c>
      <c r="O16" s="197">
        <v>138.499072</v>
      </c>
      <c r="P16" s="197">
        <v>163.337965</v>
      </c>
      <c r="Q16" s="197">
        <v>48.468980999999985</v>
      </c>
      <c r="R16" s="197">
        <v>39.532338</v>
      </c>
      <c r="S16" s="197">
        <v>1.771726</v>
      </c>
      <c r="T16" s="197">
        <v>0.301157</v>
      </c>
      <c r="U16" s="197">
        <v>2.527521</v>
      </c>
      <c r="V16" s="197">
        <v>0.550174</v>
      </c>
      <c r="W16" s="197">
        <v>18.938904</v>
      </c>
      <c r="X16" s="197">
        <v>36.403563</v>
      </c>
      <c r="Y16" s="197">
        <v>5.891536</v>
      </c>
      <c r="Z16" s="197">
        <v>13.870006</v>
      </c>
      <c r="AA16" s="197">
        <v>11.017877</v>
      </c>
      <c r="AB16" s="197">
        <v>34.778025</v>
      </c>
      <c r="AC16" s="197">
        <v>26.256487</v>
      </c>
      <c r="AD16" s="197">
        <v>34.34882</v>
      </c>
      <c r="AE16" s="197">
        <v>13.188515</v>
      </c>
      <c r="AF16" s="197">
        <v>61.431114</v>
      </c>
      <c r="AG16" s="197">
        <v>36.182333</v>
      </c>
      <c r="AH16" s="197">
        <v>11.801107</v>
      </c>
      <c r="AI16" s="197">
        <v>11.197785</v>
      </c>
      <c r="AJ16" s="197">
        <v>68.595023</v>
      </c>
      <c r="AK16" s="197">
        <v>20.203667</v>
      </c>
      <c r="AL16" s="197">
        <v>47.819994</v>
      </c>
      <c r="AM16" s="197">
        <v>0.935112</v>
      </c>
      <c r="AN16" s="197">
        <v>30.464431</v>
      </c>
      <c r="AO16" s="197">
        <v>10.658125</v>
      </c>
      <c r="AP16" s="197">
        <v>28.54761178</v>
      </c>
      <c r="AQ16" s="197">
        <v>51.39322575</v>
      </c>
      <c r="AR16" s="197">
        <v>29.53189019204</v>
      </c>
      <c r="AS16" s="197">
        <v>3.5515746722239996</v>
      </c>
      <c r="AT16" s="197">
        <v>52.928386959403</v>
      </c>
      <c r="AU16" s="197">
        <v>54.088469361616</v>
      </c>
      <c r="AV16" s="197">
        <v>34.769453118514</v>
      </c>
      <c r="AW16" s="197">
        <v>29.830436189975998</v>
      </c>
      <c r="AX16" s="197">
        <v>460.865500884707</v>
      </c>
      <c r="AY16" s="197">
        <v>182.783144504522</v>
      </c>
      <c r="AZ16" s="197">
        <v>451.04714527183296</v>
      </c>
      <c r="BA16" s="197">
        <v>263.25076533000004</v>
      </c>
      <c r="BB16" s="197">
        <v>105.68859477000001</v>
      </c>
      <c r="BC16" s="197">
        <v>317.97443021999993</v>
      </c>
      <c r="BD16" s="197">
        <v>134.90922955000002</v>
      </c>
      <c r="BE16" s="197">
        <v>294.58997247</v>
      </c>
      <c r="BF16" s="197">
        <v>184.12631202</v>
      </c>
      <c r="BG16" s="197">
        <v>314.855276</v>
      </c>
      <c r="BH16" s="197">
        <v>480.22287000000006</v>
      </c>
      <c r="BI16" s="197">
        <v>572.1736989999998</v>
      </c>
      <c r="BJ16" s="197">
        <v>317.350896</v>
      </c>
      <c r="BK16" s="197">
        <v>186.13259</v>
      </c>
      <c r="BL16" s="197">
        <v>261.613671</v>
      </c>
      <c r="BM16" s="197">
        <v>1323.192024</v>
      </c>
      <c r="BN16" s="197">
        <v>1557.096469</v>
      </c>
      <c r="BO16" s="197">
        <v>124.010076</v>
      </c>
      <c r="BP16" s="197">
        <v>183.539156</v>
      </c>
      <c r="BQ16" s="197">
        <v>122.866925</v>
      </c>
      <c r="BR16" s="197">
        <v>258.00794825910003</v>
      </c>
      <c r="BS16" s="197">
        <v>148.681778</v>
      </c>
      <c r="BT16" s="197">
        <v>190.146177</v>
      </c>
      <c r="BU16" s="197">
        <v>156.485111</v>
      </c>
      <c r="BV16" s="197">
        <v>210.347853</v>
      </c>
      <c r="BW16" s="197">
        <v>5.327293999999999</v>
      </c>
      <c r="BX16" s="197">
        <v>382.65959399999997</v>
      </c>
      <c r="BY16" s="197">
        <v>341.515423</v>
      </c>
      <c r="BZ16" s="197">
        <v>299.740682</v>
      </c>
      <c r="CA16" s="197">
        <v>178.831462</v>
      </c>
      <c r="CB16" s="197">
        <v>62.464940999999996</v>
      </c>
      <c r="CC16" s="197">
        <v>219.998177</v>
      </c>
      <c r="CD16" s="197">
        <v>175.39293400000003</v>
      </c>
      <c r="CE16" s="197">
        <v>266.04310300000003</v>
      </c>
      <c r="CF16" s="197">
        <v>257.738763</v>
      </c>
      <c r="CG16" s="197">
        <v>462.271425</v>
      </c>
      <c r="CH16" s="197">
        <v>119.944424</v>
      </c>
      <c r="CI16" s="197">
        <v>115.179821</v>
      </c>
      <c r="CJ16" s="197">
        <v>144.30435</v>
      </c>
      <c r="CK16" s="197">
        <v>151.59901799999997</v>
      </c>
      <c r="CL16" s="197">
        <v>117.746332</v>
      </c>
      <c r="CM16" s="197">
        <v>232.160144</v>
      </c>
      <c r="CN16" s="197">
        <v>131.09670599999998</v>
      </c>
      <c r="CO16" s="197">
        <v>213.48680900000002</v>
      </c>
      <c r="CP16" s="197">
        <v>31.791498999999995</v>
      </c>
      <c r="CQ16" s="197">
        <v>215.29008800000003</v>
      </c>
      <c r="CR16" s="197">
        <v>6.924459000000001</v>
      </c>
      <c r="CS16" s="197">
        <v>164.85253400000002</v>
      </c>
      <c r="CT16" s="197">
        <v>195.345292</v>
      </c>
      <c r="CU16" s="197">
        <v>99.148642</v>
      </c>
      <c r="CV16" s="197">
        <v>286.509758</v>
      </c>
      <c r="CW16" s="197">
        <v>165.772287</v>
      </c>
      <c r="CX16" s="197">
        <v>295.164619</v>
      </c>
      <c r="CY16" s="197">
        <v>445.832841</v>
      </c>
      <c r="CZ16" s="197">
        <v>93.10913</v>
      </c>
      <c r="DA16" s="197">
        <v>152.968462</v>
      </c>
      <c r="DB16" s="197">
        <v>335.673241</v>
      </c>
      <c r="DC16" s="197">
        <v>77.414351</v>
      </c>
      <c r="DD16" s="197">
        <v>326.975867</v>
      </c>
      <c r="DE16" s="197">
        <v>31.314485</v>
      </c>
      <c r="DF16" s="197"/>
    </row>
    <row r="17" spans="1:110" s="2" customFormat="1" ht="15.75">
      <c r="A17" s="111" t="s">
        <v>11</v>
      </c>
      <c r="B17" s="173">
        <v>0</v>
      </c>
      <c r="C17" s="173">
        <v>0.673674</v>
      </c>
      <c r="D17" s="173">
        <v>0.02615</v>
      </c>
      <c r="E17" s="173">
        <v>0.02615</v>
      </c>
      <c r="F17" s="173">
        <v>46.914302</v>
      </c>
      <c r="G17" s="173">
        <v>0</v>
      </c>
      <c r="H17" s="173">
        <v>0</v>
      </c>
      <c r="I17" s="173">
        <v>0.052299</v>
      </c>
      <c r="J17" s="173">
        <v>0</v>
      </c>
      <c r="K17" s="173">
        <v>0</v>
      </c>
      <c r="L17" s="173">
        <v>0</v>
      </c>
      <c r="M17" s="173">
        <v>0</v>
      </c>
      <c r="N17" s="173">
        <v>0</v>
      </c>
      <c r="O17" s="173">
        <v>0</v>
      </c>
      <c r="P17" s="173">
        <v>0</v>
      </c>
      <c r="Q17" s="173">
        <v>0</v>
      </c>
      <c r="R17" s="173">
        <v>0</v>
      </c>
      <c r="S17" s="173">
        <v>0</v>
      </c>
      <c r="T17" s="173">
        <v>0</v>
      </c>
      <c r="U17" s="173">
        <v>0</v>
      </c>
      <c r="V17" s="173">
        <v>0</v>
      </c>
      <c r="W17" s="173">
        <v>2.815732</v>
      </c>
      <c r="X17" s="173">
        <v>23.937056</v>
      </c>
      <c r="Y17" s="173">
        <v>0</v>
      </c>
      <c r="Z17" s="173">
        <v>0</v>
      </c>
      <c r="AA17" s="173">
        <v>0</v>
      </c>
      <c r="AB17" s="173">
        <v>0</v>
      </c>
      <c r="AC17" s="173">
        <v>0</v>
      </c>
      <c r="AD17" s="173">
        <v>0</v>
      </c>
      <c r="AE17" s="173">
        <v>0</v>
      </c>
      <c r="AF17" s="173">
        <v>0.566307</v>
      </c>
      <c r="AG17" s="173">
        <v>0</v>
      </c>
      <c r="AH17" s="173">
        <v>0</v>
      </c>
      <c r="AI17" s="173">
        <v>39.501758</v>
      </c>
      <c r="AJ17" s="173">
        <v>2.71467</v>
      </c>
      <c r="AK17" s="173">
        <v>0</v>
      </c>
      <c r="AL17" s="173">
        <v>0</v>
      </c>
      <c r="AM17" s="173"/>
      <c r="AN17" s="173">
        <v>0</v>
      </c>
      <c r="AO17" s="173">
        <v>0</v>
      </c>
      <c r="AP17" s="173">
        <v>2.80594251</v>
      </c>
      <c r="AQ17" s="173">
        <v>0</v>
      </c>
      <c r="AR17" s="173">
        <v>0</v>
      </c>
      <c r="AS17" s="173">
        <v>0</v>
      </c>
      <c r="AT17" s="173">
        <v>0</v>
      </c>
      <c r="AU17" s="173">
        <v>0</v>
      </c>
      <c r="AV17" s="173">
        <v>0</v>
      </c>
      <c r="AW17" s="173">
        <v>0</v>
      </c>
      <c r="AX17" s="173">
        <v>2.04392707452</v>
      </c>
      <c r="AY17" s="173">
        <v>1.981378090833</v>
      </c>
      <c r="AZ17" s="173">
        <v>38.413593167482</v>
      </c>
      <c r="BA17" s="173">
        <v>3.64892</v>
      </c>
      <c r="BB17" s="173">
        <v>2.94932351</v>
      </c>
      <c r="BC17" s="173">
        <v>3.3478211</v>
      </c>
      <c r="BD17" s="173">
        <v>21.408676179999997</v>
      </c>
      <c r="BE17" s="173">
        <v>30.710151140000008</v>
      </c>
      <c r="BF17" s="173">
        <v>60.919085949999996</v>
      </c>
      <c r="BG17" s="173">
        <v>29.706917</v>
      </c>
      <c r="BH17" s="173">
        <v>2.804456</v>
      </c>
      <c r="BI17" s="173">
        <v>0.662601</v>
      </c>
      <c r="BJ17" s="173">
        <v>1.59</v>
      </c>
      <c r="BK17" s="173">
        <v>42.81284</v>
      </c>
      <c r="BL17" s="173">
        <v>47.343011</v>
      </c>
      <c r="BM17" s="173">
        <v>23.901113</v>
      </c>
      <c r="BN17" s="173">
        <v>2.25</v>
      </c>
      <c r="BO17" s="173">
        <v>4.26282</v>
      </c>
      <c r="BP17" s="173">
        <v>0.375957</v>
      </c>
      <c r="BQ17" s="173">
        <v>20.907538</v>
      </c>
      <c r="BR17" s="173">
        <v>3.66546</v>
      </c>
      <c r="BS17" s="173">
        <v>0</v>
      </c>
      <c r="BT17" s="173">
        <v>0</v>
      </c>
      <c r="BU17" s="173">
        <v>0.05577</v>
      </c>
      <c r="BV17" s="173">
        <v>12.856006</v>
      </c>
      <c r="BW17" s="173">
        <v>0.15060400000000002</v>
      </c>
      <c r="BX17" s="173">
        <v>5.68622</v>
      </c>
      <c r="BY17" s="173">
        <v>11.699898999999998</v>
      </c>
      <c r="BZ17" s="173">
        <v>7.06148</v>
      </c>
      <c r="CA17" s="173">
        <v>0</v>
      </c>
      <c r="CB17" s="173">
        <v>0.305556</v>
      </c>
      <c r="CC17" s="173">
        <v>13.821978</v>
      </c>
      <c r="CD17" s="173">
        <v>0</v>
      </c>
      <c r="CE17" s="173">
        <v>0</v>
      </c>
      <c r="CF17" s="173">
        <v>0</v>
      </c>
      <c r="CG17" s="173">
        <v>0.224192</v>
      </c>
      <c r="CH17" s="173">
        <v>0.728134</v>
      </c>
      <c r="CI17" s="173">
        <v>0</v>
      </c>
      <c r="CJ17" s="173">
        <v>33.353117</v>
      </c>
      <c r="CK17" s="173">
        <v>79.189538</v>
      </c>
      <c r="CL17" s="173">
        <v>0.447088</v>
      </c>
      <c r="CM17" s="173">
        <v>0.285466</v>
      </c>
      <c r="CN17" s="173">
        <v>0.201089</v>
      </c>
      <c r="CO17" s="173">
        <v>0.04216</v>
      </c>
      <c r="CP17" s="173">
        <v>5.876065</v>
      </c>
      <c r="CQ17" s="173">
        <v>25.887131</v>
      </c>
      <c r="CR17" s="173">
        <v>0.084823</v>
      </c>
      <c r="CS17" s="173">
        <v>43.78714900000001</v>
      </c>
      <c r="CT17" s="173">
        <v>125.920676</v>
      </c>
      <c r="CU17" s="173">
        <v>2.28802</v>
      </c>
      <c r="CV17" s="173">
        <v>3.346214</v>
      </c>
      <c r="CW17" s="173">
        <v>0.482861</v>
      </c>
      <c r="CX17" s="173">
        <v>0.70677</v>
      </c>
      <c r="CY17" s="173">
        <v>0</v>
      </c>
      <c r="CZ17" s="173">
        <v>36.328322</v>
      </c>
      <c r="DA17" s="173">
        <v>40.118125</v>
      </c>
      <c r="DB17" s="173">
        <v>1.175668</v>
      </c>
      <c r="DC17" s="173">
        <v>24.213423000000002</v>
      </c>
      <c r="DD17" s="173">
        <v>0</v>
      </c>
      <c r="DE17" s="173">
        <v>22.361101</v>
      </c>
      <c r="DF17" s="173"/>
    </row>
    <row r="18" spans="1:110" s="81" customFormat="1" ht="15.75">
      <c r="A18" s="109" t="s">
        <v>20</v>
      </c>
      <c r="B18" s="171">
        <v>11697.294605</v>
      </c>
      <c r="C18" s="171">
        <v>8066.004365999999</v>
      </c>
      <c r="D18" s="171">
        <v>11482.929382999999</v>
      </c>
      <c r="E18" s="171">
        <v>8010.75667</v>
      </c>
      <c r="F18" s="171">
        <v>9810.452524999999</v>
      </c>
      <c r="G18" s="171">
        <v>14377.805659</v>
      </c>
      <c r="H18" s="171">
        <v>13500.162139000004</v>
      </c>
      <c r="I18" s="171">
        <v>13199.295297</v>
      </c>
      <c r="J18" s="171">
        <v>12778.093043</v>
      </c>
      <c r="K18" s="171">
        <v>10292.346506</v>
      </c>
      <c r="L18" s="171">
        <v>12018.041248</v>
      </c>
      <c r="M18" s="171">
        <v>22149.582290000002</v>
      </c>
      <c r="N18" s="171">
        <v>14191.046214000002</v>
      </c>
      <c r="O18" s="171">
        <v>12407.992314000003</v>
      </c>
      <c r="P18" s="171">
        <v>15737.505767999995</v>
      </c>
      <c r="Q18" s="171">
        <v>17449.605641999995</v>
      </c>
      <c r="R18" s="171">
        <v>29443.908024999997</v>
      </c>
      <c r="S18" s="171">
        <v>15252.452086000001</v>
      </c>
      <c r="T18" s="171">
        <v>19695.772811</v>
      </c>
      <c r="U18" s="171">
        <v>17012.330055</v>
      </c>
      <c r="V18" s="171">
        <v>22198.138734</v>
      </c>
      <c r="W18" s="171">
        <v>20776.64485</v>
      </c>
      <c r="X18" s="171">
        <v>20154.984109999998</v>
      </c>
      <c r="Y18" s="171">
        <v>35064.61809624938</v>
      </c>
      <c r="Z18" s="171">
        <v>24599.5314006</v>
      </c>
      <c r="AA18" s="171">
        <v>16146.772865367435</v>
      </c>
      <c r="AB18" s="171">
        <v>16260.820221</v>
      </c>
      <c r="AC18" s="171">
        <v>10871.110336</v>
      </c>
      <c r="AD18" s="171">
        <v>20819.350717</v>
      </c>
      <c r="AE18" s="171">
        <v>24214.882901</v>
      </c>
      <c r="AF18" s="171">
        <v>23176.837279</v>
      </c>
      <c r="AG18" s="171">
        <v>21491.806559</v>
      </c>
      <c r="AH18" s="171">
        <v>22893.670994</v>
      </c>
      <c r="AI18" s="171">
        <v>23690.595360000003</v>
      </c>
      <c r="AJ18" s="171">
        <v>25803.160496</v>
      </c>
      <c r="AK18" s="171">
        <v>21962.929061</v>
      </c>
      <c r="AL18" s="171">
        <v>37116.44994</v>
      </c>
      <c r="AM18" s="171">
        <v>24007.831652999997</v>
      </c>
      <c r="AN18" s="171">
        <v>19143.588017000002</v>
      </c>
      <c r="AO18" s="171">
        <v>31737.728046800003</v>
      </c>
      <c r="AP18" s="171">
        <v>23496.42145755</v>
      </c>
      <c r="AQ18" s="171">
        <v>25443.63847163999</v>
      </c>
      <c r="AR18" s="171">
        <v>26185.49903516827</v>
      </c>
      <c r="AS18" s="171">
        <v>25767.16303771378</v>
      </c>
      <c r="AT18" s="171">
        <v>24878.885825020912</v>
      </c>
      <c r="AU18" s="171">
        <v>26891.053824433853</v>
      </c>
      <c r="AV18" s="171">
        <v>28425.24537031612</v>
      </c>
      <c r="AW18" s="171">
        <v>26911.57140049649</v>
      </c>
      <c r="AX18" s="171">
        <v>21267.401413919408</v>
      </c>
      <c r="AY18" s="171">
        <v>25302.666540171926</v>
      </c>
      <c r="AZ18" s="171">
        <v>23763.49072992788</v>
      </c>
      <c r="BA18" s="171">
        <v>24731.535080289992</v>
      </c>
      <c r="BB18" s="171">
        <v>26879.99340410999</v>
      </c>
      <c r="BC18" s="171">
        <v>28487.124802699997</v>
      </c>
      <c r="BD18" s="171">
        <v>27159.794973050004</v>
      </c>
      <c r="BE18" s="171">
        <v>29303.202436959997</v>
      </c>
      <c r="BF18" s="171">
        <v>30254.1038529</v>
      </c>
      <c r="BG18" s="171">
        <v>27959.339847000007</v>
      </c>
      <c r="BH18" s="171">
        <v>25406.245854</v>
      </c>
      <c r="BI18" s="171">
        <v>24915.211206999997</v>
      </c>
      <c r="BJ18" s="171">
        <v>36322.353473</v>
      </c>
      <c r="BK18" s="171">
        <v>30616.470056</v>
      </c>
      <c r="BL18" s="171">
        <v>31569.380466</v>
      </c>
      <c r="BM18" s="171">
        <v>28414.95404</v>
      </c>
      <c r="BN18" s="171">
        <v>24702.68464191137</v>
      </c>
      <c r="BO18" s="171">
        <v>33639.84248</v>
      </c>
      <c r="BP18" s="171">
        <v>37104.135684</v>
      </c>
      <c r="BQ18" s="171">
        <v>35521.306491999996</v>
      </c>
      <c r="BR18" s="171">
        <v>37438.820119224365</v>
      </c>
      <c r="BS18" s="171">
        <v>33406.54219372173</v>
      </c>
      <c r="BT18" s="171">
        <v>26856.164618147293</v>
      </c>
      <c r="BU18" s="171">
        <v>35377.698604</v>
      </c>
      <c r="BV18" s="171">
        <v>17244.495402</v>
      </c>
      <c r="BW18" s="171">
        <v>13695.912656999999</v>
      </c>
      <c r="BX18" s="171">
        <v>19158.124609000006</v>
      </c>
      <c r="BY18" s="171">
        <v>15324.185036000003</v>
      </c>
      <c r="BZ18" s="171">
        <v>17597.397255</v>
      </c>
      <c r="CA18" s="171">
        <v>19046.54003</v>
      </c>
      <c r="CB18" s="171">
        <v>20550.409515</v>
      </c>
      <c r="CC18" s="171">
        <v>20390.585731</v>
      </c>
      <c r="CD18" s="171">
        <v>25829.671637999996</v>
      </c>
      <c r="CE18" s="171">
        <v>18824.680432</v>
      </c>
      <c r="CF18" s="171">
        <v>20388.858449</v>
      </c>
      <c r="CG18" s="171">
        <v>20194.629869999997</v>
      </c>
      <c r="CH18" s="171">
        <v>20828.921238000003</v>
      </c>
      <c r="CI18" s="171">
        <v>15932.285977</v>
      </c>
      <c r="CJ18" s="171">
        <v>18213.016925000004</v>
      </c>
      <c r="CK18" s="171">
        <v>16482.413199999995</v>
      </c>
      <c r="CL18" s="171">
        <v>18095.591214</v>
      </c>
      <c r="CM18" s="171">
        <v>23501.147392</v>
      </c>
      <c r="CN18" s="171">
        <v>14516.386857000001</v>
      </c>
      <c r="CO18" s="171">
        <v>28457.747327999994</v>
      </c>
      <c r="CP18" s="171">
        <v>24394.106729000003</v>
      </c>
      <c r="CQ18" s="171">
        <v>36098.028723</v>
      </c>
      <c r="CR18" s="171">
        <v>28816.650428</v>
      </c>
      <c r="CS18" s="171">
        <v>30251.792007000004</v>
      </c>
      <c r="CT18" s="171">
        <v>25665.103260000004</v>
      </c>
      <c r="CU18" s="171">
        <v>27163.501218999998</v>
      </c>
      <c r="CV18" s="171">
        <v>27118.686569</v>
      </c>
      <c r="CW18" s="171">
        <v>28618.029063</v>
      </c>
      <c r="CX18" s="171">
        <v>33399.813612</v>
      </c>
      <c r="CY18" s="171">
        <v>22266.063160000005</v>
      </c>
      <c r="CZ18" s="171">
        <v>30328.217936</v>
      </c>
      <c r="DA18" s="171">
        <v>25272.259429</v>
      </c>
      <c r="DB18" s="171">
        <v>36801.628970000005</v>
      </c>
      <c r="DC18" s="171">
        <v>33622.606237</v>
      </c>
      <c r="DD18" s="171">
        <v>15798.124969</v>
      </c>
      <c r="DE18" s="171">
        <v>26467.518079999998</v>
      </c>
      <c r="DF18" s="171"/>
    </row>
    <row r="19" spans="1:110" s="2" customFormat="1" ht="15.75">
      <c r="A19" s="113" t="s">
        <v>28</v>
      </c>
      <c r="B19" s="197">
        <v>417.055056</v>
      </c>
      <c r="C19" s="197">
        <v>353.49614199999996</v>
      </c>
      <c r="D19" s="197">
        <v>674.2474310000001</v>
      </c>
      <c r="E19" s="197">
        <v>470.21405300000004</v>
      </c>
      <c r="F19" s="197">
        <v>375.22762300000005</v>
      </c>
      <c r="G19" s="197">
        <v>487.11895000000004</v>
      </c>
      <c r="H19" s="197">
        <v>411.2591560000001</v>
      </c>
      <c r="I19" s="197">
        <v>672.775859</v>
      </c>
      <c r="J19" s="197">
        <v>311.20455300000003</v>
      </c>
      <c r="K19" s="197">
        <v>502.002365</v>
      </c>
      <c r="L19" s="197">
        <v>934.407258</v>
      </c>
      <c r="M19" s="197">
        <v>326.661177</v>
      </c>
      <c r="N19" s="197">
        <v>400.624673</v>
      </c>
      <c r="O19" s="197">
        <v>558.769194</v>
      </c>
      <c r="P19" s="197">
        <v>784.682028</v>
      </c>
      <c r="Q19" s="197">
        <v>1598.436337</v>
      </c>
      <c r="R19" s="197">
        <v>1222.476422</v>
      </c>
      <c r="S19" s="197">
        <v>553.380487</v>
      </c>
      <c r="T19" s="197">
        <v>560.382264</v>
      </c>
      <c r="U19" s="197">
        <v>842.8208</v>
      </c>
      <c r="V19" s="197">
        <v>1355.945545</v>
      </c>
      <c r="W19" s="197">
        <v>2003.585499</v>
      </c>
      <c r="X19" s="197">
        <v>1135.400274</v>
      </c>
      <c r="Y19" s="197">
        <v>2032.843934</v>
      </c>
      <c r="Z19" s="197">
        <v>800.074883</v>
      </c>
      <c r="AA19" s="197">
        <v>2673.930718</v>
      </c>
      <c r="AB19" s="197">
        <v>806.956415</v>
      </c>
      <c r="AC19" s="197">
        <v>871.635986</v>
      </c>
      <c r="AD19" s="197">
        <v>1029.340356</v>
      </c>
      <c r="AE19" s="197">
        <v>1021.3032619999998</v>
      </c>
      <c r="AF19" s="197">
        <v>532.78201</v>
      </c>
      <c r="AG19" s="197">
        <v>628.553452</v>
      </c>
      <c r="AH19" s="197">
        <v>2753.713294</v>
      </c>
      <c r="AI19" s="197">
        <v>2708.7602</v>
      </c>
      <c r="AJ19" s="197">
        <v>744.94596</v>
      </c>
      <c r="AK19" s="197">
        <v>1204.994041</v>
      </c>
      <c r="AL19" s="197">
        <v>3199.616538</v>
      </c>
      <c r="AM19" s="197">
        <v>1336.776202</v>
      </c>
      <c r="AN19" s="197">
        <v>1061.194615</v>
      </c>
      <c r="AO19" s="197">
        <v>1397.391946</v>
      </c>
      <c r="AP19" s="197">
        <v>3231.9247772100007</v>
      </c>
      <c r="AQ19" s="197">
        <v>963.5113847000002</v>
      </c>
      <c r="AR19" s="197">
        <v>478.81044152438</v>
      </c>
      <c r="AS19" s="197">
        <v>1404.860646436184</v>
      </c>
      <c r="AT19" s="197">
        <v>1156.1161736696686</v>
      </c>
      <c r="AU19" s="197">
        <v>1937.7390956042357</v>
      </c>
      <c r="AV19" s="197">
        <v>983.623943399706</v>
      </c>
      <c r="AW19" s="197">
        <v>1201.1110890369296</v>
      </c>
      <c r="AX19" s="197">
        <v>1408.5456532813419</v>
      </c>
      <c r="AY19" s="197">
        <v>1815.0059498442888</v>
      </c>
      <c r="AZ19" s="197">
        <v>771.6892046876799</v>
      </c>
      <c r="BA19" s="197">
        <v>804.2040642000001</v>
      </c>
      <c r="BB19" s="197">
        <v>1027.85595522</v>
      </c>
      <c r="BC19" s="197">
        <v>860.6551934099999</v>
      </c>
      <c r="BD19" s="197">
        <v>1175.05105691</v>
      </c>
      <c r="BE19" s="197">
        <v>867.9354959199999</v>
      </c>
      <c r="BF19" s="197">
        <v>1400.1304464700002</v>
      </c>
      <c r="BG19" s="197">
        <v>1435.9141129999998</v>
      </c>
      <c r="BH19" s="197">
        <v>1308.855473</v>
      </c>
      <c r="BI19" s="197">
        <v>711.3917070000001</v>
      </c>
      <c r="BJ19" s="197">
        <v>1265.3471510000002</v>
      </c>
      <c r="BK19" s="197">
        <v>1203.7678090000004</v>
      </c>
      <c r="BL19" s="197">
        <v>2415.573408</v>
      </c>
      <c r="BM19" s="197">
        <v>1105.195442</v>
      </c>
      <c r="BN19" s="197">
        <v>1398.560923</v>
      </c>
      <c r="BO19" s="197">
        <v>877.987103</v>
      </c>
      <c r="BP19" s="197">
        <v>1365.59551</v>
      </c>
      <c r="BQ19" s="197">
        <v>1355.648531</v>
      </c>
      <c r="BR19" s="197">
        <v>1248.1145613212998</v>
      </c>
      <c r="BS19" s="197">
        <v>758.444125</v>
      </c>
      <c r="BT19" s="197">
        <v>982.3002</v>
      </c>
      <c r="BU19" s="197">
        <v>1040.6925600000002</v>
      </c>
      <c r="BV19" s="197">
        <v>1574.8998769999996</v>
      </c>
      <c r="BW19" s="197">
        <v>819.450543</v>
      </c>
      <c r="BX19" s="197">
        <v>983.824459</v>
      </c>
      <c r="BY19" s="197">
        <v>1557.301429</v>
      </c>
      <c r="BZ19" s="197">
        <v>1247.380853</v>
      </c>
      <c r="CA19" s="197">
        <v>1167.059209</v>
      </c>
      <c r="CB19" s="197">
        <v>1983.6378080000002</v>
      </c>
      <c r="CC19" s="197">
        <v>1086.014554</v>
      </c>
      <c r="CD19" s="197">
        <v>1763.2982149999998</v>
      </c>
      <c r="CE19" s="197">
        <v>459.9888309999999</v>
      </c>
      <c r="CF19" s="197">
        <v>1123.641959</v>
      </c>
      <c r="CG19" s="197">
        <v>1115.8830580000001</v>
      </c>
      <c r="CH19" s="197">
        <v>833.8565470000001</v>
      </c>
      <c r="CI19" s="197">
        <v>2472.864601</v>
      </c>
      <c r="CJ19" s="197">
        <v>1653.0715229999998</v>
      </c>
      <c r="CK19" s="197">
        <v>1184.296335</v>
      </c>
      <c r="CL19" s="197">
        <v>2389.533637</v>
      </c>
      <c r="CM19" s="197">
        <v>933.573073</v>
      </c>
      <c r="CN19" s="197">
        <v>2446.4648519999996</v>
      </c>
      <c r="CO19" s="197">
        <v>4308.324979999999</v>
      </c>
      <c r="CP19" s="197">
        <v>2475.3779149999996</v>
      </c>
      <c r="CQ19" s="197">
        <v>1677.974354</v>
      </c>
      <c r="CR19" s="197">
        <v>1445.5118620000003</v>
      </c>
      <c r="CS19" s="197">
        <v>1981.0938829999996</v>
      </c>
      <c r="CT19" s="197">
        <v>1221.6517299999998</v>
      </c>
      <c r="CU19" s="197">
        <v>1402.085366</v>
      </c>
      <c r="CV19" s="197">
        <v>2098.037675</v>
      </c>
      <c r="CW19" s="197">
        <v>1608.357851</v>
      </c>
      <c r="CX19" s="197">
        <v>3250.363124</v>
      </c>
      <c r="CY19" s="197">
        <v>2304.553262</v>
      </c>
      <c r="CZ19" s="197">
        <v>2431.148288</v>
      </c>
      <c r="DA19" s="197">
        <v>1448.742899</v>
      </c>
      <c r="DB19" s="197">
        <v>2182.962165</v>
      </c>
      <c r="DC19" s="197">
        <v>2063.2497439999993</v>
      </c>
      <c r="DD19" s="197">
        <v>1609.264215</v>
      </c>
      <c r="DE19" s="197">
        <v>1788.06659</v>
      </c>
      <c r="DF19" s="197"/>
    </row>
    <row r="20" spans="1:110" s="89" customFormat="1" ht="15.75">
      <c r="A20" s="113" t="s">
        <v>29</v>
      </c>
      <c r="B20" s="173">
        <v>0</v>
      </c>
      <c r="C20" s="173">
        <v>14.619107</v>
      </c>
      <c r="D20" s="173">
        <v>2.26619</v>
      </c>
      <c r="E20" s="173">
        <v>0.275148</v>
      </c>
      <c r="F20" s="173">
        <v>0</v>
      </c>
      <c r="G20" s="173">
        <v>0</v>
      </c>
      <c r="H20" s="173">
        <v>0</v>
      </c>
      <c r="I20" s="173">
        <v>0</v>
      </c>
      <c r="J20" s="173">
        <v>9.228547</v>
      </c>
      <c r="K20" s="173">
        <v>3.774791</v>
      </c>
      <c r="L20" s="173">
        <v>0</v>
      </c>
      <c r="M20" s="173">
        <v>16.07921</v>
      </c>
      <c r="N20" s="173">
        <v>0</v>
      </c>
      <c r="O20" s="173">
        <v>0</v>
      </c>
      <c r="P20" s="173">
        <v>0</v>
      </c>
      <c r="Q20" s="173">
        <v>0</v>
      </c>
      <c r="R20" s="173">
        <v>0.073769</v>
      </c>
      <c r="S20" s="173">
        <v>1.014712</v>
      </c>
      <c r="T20" s="173">
        <v>0</v>
      </c>
      <c r="U20" s="173">
        <v>3.394756</v>
      </c>
      <c r="V20" s="173">
        <v>0</v>
      </c>
      <c r="W20" s="173">
        <v>0</v>
      </c>
      <c r="X20" s="173">
        <v>0</v>
      </c>
      <c r="Y20" s="173">
        <v>4.009618</v>
      </c>
      <c r="Z20" s="173">
        <v>4.927924</v>
      </c>
      <c r="AA20" s="173">
        <v>2.062137</v>
      </c>
      <c r="AB20" s="173">
        <v>0</v>
      </c>
      <c r="AC20" s="173">
        <v>0</v>
      </c>
      <c r="AD20" s="173">
        <v>0</v>
      </c>
      <c r="AE20" s="173">
        <v>8.501556</v>
      </c>
      <c r="AF20" s="173">
        <v>4.141747</v>
      </c>
      <c r="AG20" s="173">
        <v>0</v>
      </c>
      <c r="AH20" s="173">
        <v>11.488838</v>
      </c>
      <c r="AI20" s="173">
        <v>0</v>
      </c>
      <c r="AJ20" s="173">
        <v>4.550594</v>
      </c>
      <c r="AK20" s="173">
        <v>0.079265</v>
      </c>
      <c r="AL20" s="173">
        <v>0.171</v>
      </c>
      <c r="AM20" s="173">
        <v>6.610029</v>
      </c>
      <c r="AN20" s="173">
        <v>59.575133</v>
      </c>
      <c r="AO20" s="173">
        <v>0.224407</v>
      </c>
      <c r="AP20" s="173">
        <v>0</v>
      </c>
      <c r="AQ20" s="173">
        <v>0.00705422</v>
      </c>
      <c r="AR20" s="173">
        <v>0</v>
      </c>
      <c r="AS20" s="173">
        <v>3.449930895236</v>
      </c>
      <c r="AT20" s="173">
        <v>0.16711020000000001</v>
      </c>
      <c r="AU20" s="173">
        <v>0.39342542137200004</v>
      </c>
      <c r="AV20" s="173">
        <v>5.297878486969</v>
      </c>
      <c r="AW20" s="173">
        <v>4.580700126776</v>
      </c>
      <c r="AX20" s="173">
        <v>0</v>
      </c>
      <c r="AY20" s="173">
        <v>0.1</v>
      </c>
      <c r="AZ20" s="173">
        <v>0</v>
      </c>
      <c r="BA20" s="173">
        <v>0.17941315</v>
      </c>
      <c r="BB20" s="173">
        <v>0</v>
      </c>
      <c r="BC20" s="173">
        <v>0.3988465</v>
      </c>
      <c r="BD20" s="173">
        <v>0.2049215</v>
      </c>
      <c r="BE20" s="173">
        <v>0</v>
      </c>
      <c r="BF20" s="173">
        <v>0.61</v>
      </c>
      <c r="BG20" s="173">
        <v>0.22199999999999998</v>
      </c>
      <c r="BH20" s="173">
        <v>0</v>
      </c>
      <c r="BI20" s="173">
        <v>0</v>
      </c>
      <c r="BJ20" s="173">
        <v>0.244089</v>
      </c>
      <c r="BK20" s="173">
        <v>0</v>
      </c>
      <c r="BL20" s="173">
        <v>0</v>
      </c>
      <c r="BM20" s="173">
        <v>0.14</v>
      </c>
      <c r="BN20" s="173">
        <v>0.25</v>
      </c>
      <c r="BO20" s="173">
        <v>0</v>
      </c>
      <c r="BP20" s="173">
        <v>0</v>
      </c>
      <c r="BQ20" s="173">
        <v>0</v>
      </c>
      <c r="BR20" s="173">
        <v>0</v>
      </c>
      <c r="BS20" s="173">
        <v>0</v>
      </c>
      <c r="BT20" s="173">
        <v>0</v>
      </c>
      <c r="BU20" s="173">
        <v>0</v>
      </c>
      <c r="BV20" s="173">
        <v>0</v>
      </c>
      <c r="BW20" s="173">
        <v>0</v>
      </c>
      <c r="BX20" s="173">
        <v>1117.293337</v>
      </c>
      <c r="BY20" s="173">
        <v>10.399367</v>
      </c>
      <c r="BZ20" s="173">
        <v>5.096347</v>
      </c>
      <c r="CA20" s="173">
        <v>0</v>
      </c>
      <c r="CB20" s="173">
        <v>585.606964</v>
      </c>
      <c r="CC20" s="173">
        <v>0</v>
      </c>
      <c r="CD20" s="173">
        <v>0</v>
      </c>
      <c r="CE20" s="173">
        <v>0</v>
      </c>
      <c r="CF20" s="173">
        <v>0</v>
      </c>
      <c r="CG20" s="173">
        <v>0</v>
      </c>
      <c r="CH20" s="173">
        <v>0</v>
      </c>
      <c r="CI20" s="173">
        <v>0.070431</v>
      </c>
      <c r="CJ20" s="173">
        <v>0</v>
      </c>
      <c r="CK20" s="173">
        <v>0.431645</v>
      </c>
      <c r="CL20" s="173">
        <v>0.589275</v>
      </c>
      <c r="CM20" s="173">
        <v>3.281886</v>
      </c>
      <c r="CN20" s="173">
        <v>0.467573</v>
      </c>
      <c r="CO20" s="173">
        <v>352.604304</v>
      </c>
      <c r="CP20" s="173">
        <v>0</v>
      </c>
      <c r="CQ20" s="173">
        <v>0.28352</v>
      </c>
      <c r="CR20" s="173">
        <v>0</v>
      </c>
      <c r="CS20" s="173">
        <v>0</v>
      </c>
      <c r="CT20" s="173">
        <v>0</v>
      </c>
      <c r="CU20" s="173">
        <v>0</v>
      </c>
      <c r="CV20" s="173">
        <v>2.727791</v>
      </c>
      <c r="CW20" s="173">
        <v>0.021562</v>
      </c>
      <c r="CX20" s="173">
        <v>0</v>
      </c>
      <c r="CY20" s="173">
        <v>0</v>
      </c>
      <c r="CZ20" s="173">
        <v>0</v>
      </c>
      <c r="DA20" s="173">
        <v>0</v>
      </c>
      <c r="DB20" s="173">
        <v>201.593551</v>
      </c>
      <c r="DC20" s="173">
        <v>0</v>
      </c>
      <c r="DD20" s="173">
        <v>0</v>
      </c>
      <c r="DE20" s="173">
        <v>0</v>
      </c>
      <c r="DF20" s="173"/>
    </row>
    <row r="21" spans="1:110" s="2" customFormat="1" ht="15.75">
      <c r="A21" s="113" t="s">
        <v>30</v>
      </c>
      <c r="B21" s="197">
        <v>10783.771772</v>
      </c>
      <c r="C21" s="197">
        <v>7086.533966999999</v>
      </c>
      <c r="D21" s="197">
        <v>9826.030907999999</v>
      </c>
      <c r="E21" s="197">
        <v>6691.4526749999995</v>
      </c>
      <c r="F21" s="197">
        <v>7186.8611599999995</v>
      </c>
      <c r="G21" s="197">
        <v>12557.665848</v>
      </c>
      <c r="H21" s="197">
        <v>11765.200420000003</v>
      </c>
      <c r="I21" s="197">
        <v>11106.743867000001</v>
      </c>
      <c r="J21" s="197">
        <v>11452.135115000001</v>
      </c>
      <c r="K21" s="197">
        <v>8781.392327</v>
      </c>
      <c r="L21" s="197">
        <v>7359.768102</v>
      </c>
      <c r="M21" s="197">
        <v>16529.06776</v>
      </c>
      <c r="N21" s="197">
        <v>13224.727365</v>
      </c>
      <c r="O21" s="197">
        <v>9418.154156000002</v>
      </c>
      <c r="P21" s="197">
        <v>14122.417717999997</v>
      </c>
      <c r="Q21" s="197">
        <v>14274.653319999998</v>
      </c>
      <c r="R21" s="197">
        <v>27185.715191</v>
      </c>
      <c r="S21" s="197">
        <v>13052.761327</v>
      </c>
      <c r="T21" s="197">
        <v>17456.933949</v>
      </c>
      <c r="U21" s="197">
        <v>13865.991126</v>
      </c>
      <c r="V21" s="197">
        <v>19303.36833</v>
      </c>
      <c r="W21" s="197">
        <v>16546.48818</v>
      </c>
      <c r="X21" s="197">
        <v>17205.41</v>
      </c>
      <c r="Y21" s="197">
        <v>31143.648301249385</v>
      </c>
      <c r="Z21" s="197">
        <v>22186.354603</v>
      </c>
      <c r="AA21" s="197">
        <v>10418.460453367436</v>
      </c>
      <c r="AB21" s="197">
        <v>13930.94275</v>
      </c>
      <c r="AC21" s="197">
        <v>7705.623289</v>
      </c>
      <c r="AD21" s="197">
        <v>17310.121078</v>
      </c>
      <c r="AE21" s="197">
        <v>20928.143917</v>
      </c>
      <c r="AF21" s="197">
        <v>20564.100647</v>
      </c>
      <c r="AG21" s="197">
        <v>17131.522937</v>
      </c>
      <c r="AH21" s="197">
        <v>16227.064674</v>
      </c>
      <c r="AI21" s="197">
        <v>19215.298919</v>
      </c>
      <c r="AJ21" s="197">
        <v>22135.736332</v>
      </c>
      <c r="AK21" s="197">
        <v>18957.810751</v>
      </c>
      <c r="AL21" s="197">
        <v>28882.61785</v>
      </c>
      <c r="AM21" s="197">
        <v>20735.833172</v>
      </c>
      <c r="AN21" s="197">
        <v>16310.96593</v>
      </c>
      <c r="AO21" s="197">
        <v>24643.5620208</v>
      </c>
      <c r="AP21" s="197">
        <v>18243.203564</v>
      </c>
      <c r="AQ21" s="197">
        <v>21348.881995559994</v>
      </c>
      <c r="AR21" s="197">
        <v>22421.808195441852</v>
      </c>
      <c r="AS21" s="197">
        <v>21690.45945465442</v>
      </c>
      <c r="AT21" s="197">
        <v>20658.160032104814</v>
      </c>
      <c r="AU21" s="197">
        <v>22925.241043456608</v>
      </c>
      <c r="AV21" s="197">
        <v>24917.90109950582</v>
      </c>
      <c r="AW21" s="197">
        <v>22592.528766316475</v>
      </c>
      <c r="AX21" s="197">
        <v>17661.357573466357</v>
      </c>
      <c r="AY21" s="197">
        <v>20049.53529932324</v>
      </c>
      <c r="AZ21" s="197">
        <v>20347.52488428546</v>
      </c>
      <c r="BA21" s="197">
        <v>19311.936607009997</v>
      </c>
      <c r="BB21" s="197">
        <v>22711.652881509992</v>
      </c>
      <c r="BC21" s="197">
        <v>22382.53306657</v>
      </c>
      <c r="BD21" s="197">
        <v>23616.262457200002</v>
      </c>
      <c r="BE21" s="197">
        <v>25200.73920194</v>
      </c>
      <c r="BF21" s="197">
        <v>25015.01090835</v>
      </c>
      <c r="BG21" s="197">
        <v>22560.942539000007</v>
      </c>
      <c r="BH21" s="197">
        <v>19030.999866</v>
      </c>
      <c r="BI21" s="197">
        <v>20758.040614999998</v>
      </c>
      <c r="BJ21" s="197">
        <v>31304.900065</v>
      </c>
      <c r="BK21" s="197">
        <v>26273.421753</v>
      </c>
      <c r="BL21" s="197">
        <v>26468.662158</v>
      </c>
      <c r="BM21" s="197">
        <v>24233.431878</v>
      </c>
      <c r="BN21" s="197">
        <v>21469.14999991137</v>
      </c>
      <c r="BO21" s="197">
        <v>29901.730457</v>
      </c>
      <c r="BP21" s="197">
        <v>33854.597348</v>
      </c>
      <c r="BQ21" s="197">
        <v>31872.878456</v>
      </c>
      <c r="BR21" s="197">
        <v>33849.156808527005</v>
      </c>
      <c r="BS21" s="197">
        <v>30346.441212721733</v>
      </c>
      <c r="BT21" s="197">
        <v>24392.82736414729</v>
      </c>
      <c r="BU21" s="197">
        <v>31375.900634</v>
      </c>
      <c r="BV21" s="197">
        <v>12855.113628</v>
      </c>
      <c r="BW21" s="197">
        <v>11031.097699999998</v>
      </c>
      <c r="BX21" s="197">
        <v>15533.981509000003</v>
      </c>
      <c r="BY21" s="197">
        <v>10744.252938000001</v>
      </c>
      <c r="BZ21" s="197">
        <v>12422.150075</v>
      </c>
      <c r="CA21" s="197">
        <v>14225.45545</v>
      </c>
      <c r="CB21" s="197">
        <v>14222.385123</v>
      </c>
      <c r="CC21" s="197">
        <v>15969.435282</v>
      </c>
      <c r="CD21" s="197">
        <v>18408.45592</v>
      </c>
      <c r="CE21" s="197">
        <v>15065.336784000001</v>
      </c>
      <c r="CF21" s="197">
        <v>15779.726656</v>
      </c>
      <c r="CG21" s="197">
        <v>16797.652116999998</v>
      </c>
      <c r="CH21" s="197">
        <v>16177.313151000002</v>
      </c>
      <c r="CI21" s="197">
        <v>11135.9537</v>
      </c>
      <c r="CJ21" s="197">
        <v>13087.568995000001</v>
      </c>
      <c r="CK21" s="197">
        <v>13865.602793999997</v>
      </c>
      <c r="CL21" s="197">
        <v>12228.884449000001</v>
      </c>
      <c r="CM21" s="197">
        <v>20971.185103</v>
      </c>
      <c r="CN21" s="197">
        <v>9629.669101000001</v>
      </c>
      <c r="CO21" s="197">
        <v>20894.191846999995</v>
      </c>
      <c r="CP21" s="197">
        <v>19281.975992000003</v>
      </c>
      <c r="CQ21" s="197">
        <v>31893.091252</v>
      </c>
      <c r="CR21" s="197">
        <v>25957.677212000002</v>
      </c>
      <c r="CS21" s="197">
        <v>23331.451206</v>
      </c>
      <c r="CT21" s="197">
        <v>20919.704788000003</v>
      </c>
      <c r="CU21" s="197">
        <v>24279.067616</v>
      </c>
      <c r="CV21" s="197">
        <v>23269.166898</v>
      </c>
      <c r="CW21" s="197">
        <v>24208.138771</v>
      </c>
      <c r="CX21" s="197">
        <v>26538.306012</v>
      </c>
      <c r="CY21" s="197">
        <v>18149.149401000002</v>
      </c>
      <c r="CZ21" s="197">
        <v>22163.990114</v>
      </c>
      <c r="DA21" s="197">
        <v>20634.117267</v>
      </c>
      <c r="DB21" s="197">
        <v>31587.846222</v>
      </c>
      <c r="DC21" s="197">
        <v>28709.470518</v>
      </c>
      <c r="DD21" s="197">
        <v>11202.283694000002</v>
      </c>
      <c r="DE21" s="197">
        <v>22467.771376</v>
      </c>
      <c r="DF21" s="197"/>
    </row>
    <row r="22" spans="1:110" s="2" customFormat="1" ht="15.75">
      <c r="A22" s="113" t="s">
        <v>31</v>
      </c>
      <c r="B22" s="197">
        <v>496.46777699999996</v>
      </c>
      <c r="C22" s="197">
        <v>611.3551499999999</v>
      </c>
      <c r="D22" s="197">
        <v>980.384854</v>
      </c>
      <c r="E22" s="197">
        <v>848.8147939999999</v>
      </c>
      <c r="F22" s="197">
        <v>2248.363741999999</v>
      </c>
      <c r="G22" s="197">
        <v>1333.0208609999995</v>
      </c>
      <c r="H22" s="197">
        <v>1323.702563</v>
      </c>
      <c r="I22" s="197">
        <v>1419.7755710000004</v>
      </c>
      <c r="J22" s="197">
        <v>1005.5248280000002</v>
      </c>
      <c r="K22" s="197">
        <v>1005.177023</v>
      </c>
      <c r="L22" s="197">
        <v>3723.865888</v>
      </c>
      <c r="M22" s="197">
        <v>5277.774143</v>
      </c>
      <c r="N22" s="197">
        <v>565.694176</v>
      </c>
      <c r="O22" s="197">
        <v>2431.068964</v>
      </c>
      <c r="P22" s="197">
        <v>830.4060220000001</v>
      </c>
      <c r="Q22" s="197">
        <v>1576.515985</v>
      </c>
      <c r="R22" s="197">
        <v>1035.642643</v>
      </c>
      <c r="S22" s="197">
        <v>1645.29556</v>
      </c>
      <c r="T22" s="197">
        <v>1678.456598</v>
      </c>
      <c r="U22" s="197">
        <v>2300.123373</v>
      </c>
      <c r="V22" s="197">
        <v>1538.824859</v>
      </c>
      <c r="W22" s="197">
        <v>2226.571171</v>
      </c>
      <c r="X22" s="197">
        <v>1814.173836</v>
      </c>
      <c r="Y22" s="197">
        <v>1884.116243</v>
      </c>
      <c r="Z22" s="197">
        <v>1608.1739905999998</v>
      </c>
      <c r="AA22" s="197">
        <v>3052.319557</v>
      </c>
      <c r="AB22" s="197">
        <v>1522.921056</v>
      </c>
      <c r="AC22" s="197">
        <v>2293.851061</v>
      </c>
      <c r="AD22" s="197">
        <v>2479.889283</v>
      </c>
      <c r="AE22" s="197">
        <v>2256.934166</v>
      </c>
      <c r="AF22" s="197">
        <v>2075.812875</v>
      </c>
      <c r="AG22" s="197">
        <v>3731.73017</v>
      </c>
      <c r="AH22" s="197">
        <v>3901.404188</v>
      </c>
      <c r="AI22" s="197">
        <v>1766.536241</v>
      </c>
      <c r="AJ22" s="197">
        <v>2917.92761</v>
      </c>
      <c r="AK22" s="197">
        <v>1800.045004</v>
      </c>
      <c r="AL22" s="197">
        <v>5034.044552</v>
      </c>
      <c r="AM22" s="197">
        <v>1928.61225</v>
      </c>
      <c r="AN22" s="197">
        <v>1711.852339</v>
      </c>
      <c r="AO22" s="197">
        <v>5696.5496729999995</v>
      </c>
      <c r="AP22" s="197">
        <v>2021.2931163399999</v>
      </c>
      <c r="AQ22" s="197">
        <v>3131.2380371599975</v>
      </c>
      <c r="AR22" s="197">
        <v>3284.8803982020386</v>
      </c>
      <c r="AS22" s="197">
        <v>2668.393005727938</v>
      </c>
      <c r="AT22" s="197">
        <v>3064.4425090464333</v>
      </c>
      <c r="AU22" s="197">
        <v>2027.6802599516375</v>
      </c>
      <c r="AV22" s="197">
        <v>2518.4224489236267</v>
      </c>
      <c r="AW22" s="197">
        <v>3113.3508450163094</v>
      </c>
      <c r="AX22" s="197">
        <v>2197.49818717171</v>
      </c>
      <c r="AY22" s="197">
        <v>3438.0252910043955</v>
      </c>
      <c r="AZ22" s="197">
        <v>2644.276640954739</v>
      </c>
      <c r="BA22" s="197">
        <v>4615.214995929999</v>
      </c>
      <c r="BB22" s="197">
        <v>3140.4845673800005</v>
      </c>
      <c r="BC22" s="197">
        <v>5243.537696219998</v>
      </c>
      <c r="BD22" s="197">
        <v>2368.276537439999</v>
      </c>
      <c r="BE22" s="197">
        <v>3234.5277390999995</v>
      </c>
      <c r="BF22" s="197">
        <v>3838.3524980799994</v>
      </c>
      <c r="BG22" s="197">
        <v>3962.261194999999</v>
      </c>
      <c r="BH22" s="197">
        <v>5066.390515000001</v>
      </c>
      <c r="BI22" s="197">
        <v>3445.7788849999997</v>
      </c>
      <c r="BJ22" s="197">
        <v>3751.8621679999983</v>
      </c>
      <c r="BK22" s="197">
        <v>3139.280493999999</v>
      </c>
      <c r="BL22" s="197">
        <v>2685.1449</v>
      </c>
      <c r="BM22" s="197">
        <v>3076.18672</v>
      </c>
      <c r="BN22" s="197">
        <v>1834.723719</v>
      </c>
      <c r="BO22" s="197">
        <v>2860.12492</v>
      </c>
      <c r="BP22" s="197">
        <v>1883.942826</v>
      </c>
      <c r="BQ22" s="197">
        <v>2292.779505</v>
      </c>
      <c r="BR22" s="197">
        <v>2341.5487493760593</v>
      </c>
      <c r="BS22" s="197">
        <v>2301.656856</v>
      </c>
      <c r="BT22" s="197">
        <v>1481.037054</v>
      </c>
      <c r="BU22" s="197">
        <v>2961.1054099999997</v>
      </c>
      <c r="BV22" s="197">
        <v>2814.4818970000006</v>
      </c>
      <c r="BW22" s="197">
        <v>1845.364414</v>
      </c>
      <c r="BX22" s="197">
        <v>1523.025304000001</v>
      </c>
      <c r="BY22" s="197">
        <v>3012.231302000001</v>
      </c>
      <c r="BZ22" s="197">
        <v>3922.76998</v>
      </c>
      <c r="CA22" s="197">
        <v>3654.025371</v>
      </c>
      <c r="CB22" s="197">
        <v>3758.7796200000003</v>
      </c>
      <c r="CC22" s="197">
        <v>3335.1358950000003</v>
      </c>
      <c r="CD22" s="197">
        <v>5657.917502999997</v>
      </c>
      <c r="CE22" s="197">
        <v>3299.354817</v>
      </c>
      <c r="CF22" s="197">
        <v>3485.4898340000004</v>
      </c>
      <c r="CG22" s="197">
        <v>2281.0946950000002</v>
      </c>
      <c r="CH22" s="197">
        <v>3817.75154</v>
      </c>
      <c r="CI22" s="197">
        <v>2323.3972450000006</v>
      </c>
      <c r="CJ22" s="197">
        <v>3472.3764069999997</v>
      </c>
      <c r="CK22" s="197">
        <v>1432.082426</v>
      </c>
      <c r="CL22" s="197">
        <v>3476.5838530000005</v>
      </c>
      <c r="CM22" s="197">
        <v>1593.10733</v>
      </c>
      <c r="CN22" s="197">
        <v>2439.7853310000014</v>
      </c>
      <c r="CO22" s="197">
        <v>2902.626197</v>
      </c>
      <c r="CP22" s="197">
        <v>2636.752822</v>
      </c>
      <c r="CQ22" s="197">
        <v>2526.6795970000007</v>
      </c>
      <c r="CR22" s="197">
        <v>1413.461354</v>
      </c>
      <c r="CS22" s="197">
        <v>4939.2469180000035</v>
      </c>
      <c r="CT22" s="197">
        <v>3523.7467420000007</v>
      </c>
      <c r="CU22" s="197">
        <v>1482.348237</v>
      </c>
      <c r="CV22" s="197">
        <v>1748.754205</v>
      </c>
      <c r="CW22" s="197">
        <v>2801.510879</v>
      </c>
      <c r="CX22" s="197">
        <v>3611.144476</v>
      </c>
      <c r="CY22" s="197">
        <v>1812.360497</v>
      </c>
      <c r="CZ22" s="197">
        <v>5733.079534</v>
      </c>
      <c r="DA22" s="197">
        <v>3189.399263</v>
      </c>
      <c r="DB22" s="197">
        <v>2829.227032</v>
      </c>
      <c r="DC22" s="197">
        <v>2849.8859749999992</v>
      </c>
      <c r="DD22" s="197">
        <v>2986.5770599999987</v>
      </c>
      <c r="DE22" s="197">
        <v>2211.680114</v>
      </c>
      <c r="DF22" s="197"/>
    </row>
    <row r="23" spans="1:114" s="81" customFormat="1" ht="15.75">
      <c r="A23" s="109" t="s">
        <v>3</v>
      </c>
      <c r="B23" s="196">
        <v>13304.103584</v>
      </c>
      <c r="C23" s="196">
        <v>10292.460053</v>
      </c>
      <c r="D23" s="196">
        <v>15593.914122</v>
      </c>
      <c r="E23" s="196">
        <v>15361.922967</v>
      </c>
      <c r="F23" s="196">
        <v>7457.875382</v>
      </c>
      <c r="G23" s="196">
        <v>12021.817822</v>
      </c>
      <c r="H23" s="196">
        <v>9967.062274000004</v>
      </c>
      <c r="I23" s="196">
        <v>15724.883932</v>
      </c>
      <c r="J23" s="196">
        <v>16617.567446</v>
      </c>
      <c r="K23" s="196">
        <v>21307.662537999997</v>
      </c>
      <c r="L23" s="196">
        <v>13140.724407000002</v>
      </c>
      <c r="M23" s="196">
        <v>17469.919374</v>
      </c>
      <c r="N23" s="196">
        <v>13166.810757</v>
      </c>
      <c r="O23" s="196">
        <v>13328.155243000001</v>
      </c>
      <c r="P23" s="196">
        <v>11958.062443</v>
      </c>
      <c r="Q23" s="196">
        <v>10849.206608</v>
      </c>
      <c r="R23" s="196">
        <v>35653.740915</v>
      </c>
      <c r="S23" s="196">
        <v>16584.623809</v>
      </c>
      <c r="T23" s="196">
        <v>14996.904922999998</v>
      </c>
      <c r="U23" s="196">
        <v>19525.72134</v>
      </c>
      <c r="V23" s="196">
        <v>17353.424629</v>
      </c>
      <c r="W23" s="196">
        <v>27115.390529999997</v>
      </c>
      <c r="X23" s="196">
        <v>20011.659709</v>
      </c>
      <c r="Y23" s="196">
        <v>27429.856627999998</v>
      </c>
      <c r="Z23" s="196">
        <v>21175.762953</v>
      </c>
      <c r="AA23" s="196">
        <v>18984.638705999998</v>
      </c>
      <c r="AB23" s="196">
        <v>12476.413206</v>
      </c>
      <c r="AC23" s="196">
        <v>30134.187137</v>
      </c>
      <c r="AD23" s="196">
        <v>17322.633211</v>
      </c>
      <c r="AE23" s="196">
        <v>19834.911828000004</v>
      </c>
      <c r="AF23" s="196">
        <v>16625.978826</v>
      </c>
      <c r="AG23" s="196">
        <v>17878.378894</v>
      </c>
      <c r="AH23" s="196">
        <v>19451.712471</v>
      </c>
      <c r="AI23" s="196">
        <v>16774.402505</v>
      </c>
      <c r="AJ23" s="196">
        <v>19231.700972</v>
      </c>
      <c r="AK23" s="196">
        <v>33994.817149</v>
      </c>
      <c r="AL23" s="196">
        <v>26671.886974</v>
      </c>
      <c r="AM23" s="196">
        <v>16042.599396999998</v>
      </c>
      <c r="AN23" s="196">
        <v>65826.259585</v>
      </c>
      <c r="AO23" s="196">
        <v>27137.646842000002</v>
      </c>
      <c r="AP23" s="196">
        <v>19988.48245275</v>
      </c>
      <c r="AQ23" s="196">
        <v>18474.523445969997</v>
      </c>
      <c r="AR23" s="196">
        <v>17335.577402268445</v>
      </c>
      <c r="AS23" s="196">
        <v>33287.237569906814</v>
      </c>
      <c r="AT23" s="196">
        <v>20619.602624005158</v>
      </c>
      <c r="AU23" s="196">
        <v>34298.20489023576</v>
      </c>
      <c r="AV23" s="196">
        <v>18713.768558321422</v>
      </c>
      <c r="AW23" s="196">
        <v>20115.66691996721</v>
      </c>
      <c r="AX23" s="196">
        <v>29048.96098033169</v>
      </c>
      <c r="AY23" s="196">
        <v>11336.857788843667</v>
      </c>
      <c r="AZ23" s="196">
        <v>24461.88435436045</v>
      </c>
      <c r="BA23" s="196">
        <v>16072.339763030002</v>
      </c>
      <c r="BB23" s="196">
        <v>21398.583059909997</v>
      </c>
      <c r="BC23" s="196">
        <v>23471.48854669</v>
      </c>
      <c r="BD23" s="196">
        <v>18031.879492670003</v>
      </c>
      <c r="BE23" s="196">
        <v>17113.23490388</v>
      </c>
      <c r="BF23" s="196">
        <v>18958.98334227</v>
      </c>
      <c r="BG23" s="196">
        <v>16928.18349</v>
      </c>
      <c r="BH23" s="196">
        <v>23971.57423</v>
      </c>
      <c r="BI23" s="196">
        <v>33829.304626000005</v>
      </c>
      <c r="BJ23" s="196">
        <v>103548.111601</v>
      </c>
      <c r="BK23" s="196">
        <v>39085.31398299999</v>
      </c>
      <c r="BL23" s="196">
        <v>50650.803205</v>
      </c>
      <c r="BM23" s="196">
        <v>21275.94331</v>
      </c>
      <c r="BN23" s="196">
        <v>13993.722765000002</v>
      </c>
      <c r="BO23" s="196">
        <v>16693.340337</v>
      </c>
      <c r="BP23" s="196">
        <v>12380.867897</v>
      </c>
      <c r="BQ23" s="196">
        <v>14657.01656</v>
      </c>
      <c r="BR23" s="196">
        <v>13154.429373492847</v>
      </c>
      <c r="BS23" s="196">
        <v>22024.186325</v>
      </c>
      <c r="BT23" s="196">
        <v>21866.049552999997</v>
      </c>
      <c r="BU23" s="196">
        <v>15120.4395</v>
      </c>
      <c r="BV23" s="196">
        <v>14196.447035000001</v>
      </c>
      <c r="BW23" s="196">
        <v>13520.005841999999</v>
      </c>
      <c r="BX23" s="196">
        <v>18605.528716999997</v>
      </c>
      <c r="BY23" s="196">
        <v>15501.228847999999</v>
      </c>
      <c r="BZ23" s="196">
        <v>17152.703881999998</v>
      </c>
      <c r="CA23" s="196">
        <v>11737.124156000002</v>
      </c>
      <c r="CB23" s="196">
        <v>14544.237071</v>
      </c>
      <c r="CC23" s="196">
        <v>26341.273457</v>
      </c>
      <c r="CD23" s="196">
        <v>19701.864754</v>
      </c>
      <c r="CE23" s="196">
        <v>10507.360780999998</v>
      </c>
      <c r="CF23" s="196">
        <v>14055.349001000002</v>
      </c>
      <c r="CG23" s="196">
        <v>15299.423263000004</v>
      </c>
      <c r="CH23" s="196">
        <v>14634.744501999998</v>
      </c>
      <c r="CI23" s="196">
        <v>32187.319319</v>
      </c>
      <c r="CJ23" s="196">
        <v>31835.429761999996</v>
      </c>
      <c r="CK23" s="196">
        <v>11566.638135000001</v>
      </c>
      <c r="CL23" s="196">
        <v>11304.561904</v>
      </c>
      <c r="CM23" s="196">
        <v>21104.094306000003</v>
      </c>
      <c r="CN23" s="196">
        <v>12282.758904000002</v>
      </c>
      <c r="CO23" s="196">
        <v>17646.544105000004</v>
      </c>
      <c r="CP23" s="196">
        <v>28739.444510750003</v>
      </c>
      <c r="CQ23" s="196">
        <v>14015.317427000002</v>
      </c>
      <c r="CR23" s="196">
        <v>18454.967023999998</v>
      </c>
      <c r="CS23" s="196">
        <v>16112.719461000002</v>
      </c>
      <c r="CT23" s="196">
        <v>19481.189924999995</v>
      </c>
      <c r="CU23" s="196">
        <v>22170.552326999998</v>
      </c>
      <c r="CV23" s="196">
        <v>49596.391375</v>
      </c>
      <c r="CW23" s="196">
        <v>21977.868455999997</v>
      </c>
      <c r="CX23" s="196">
        <v>21894.586451000003</v>
      </c>
      <c r="CY23" s="196">
        <v>21490.711814000002</v>
      </c>
      <c r="CZ23" s="196">
        <v>19904.058263</v>
      </c>
      <c r="DA23" s="196">
        <v>19815.712106</v>
      </c>
      <c r="DB23" s="196">
        <v>14950.304437</v>
      </c>
      <c r="DC23" s="196">
        <v>17728.103617</v>
      </c>
      <c r="DD23" s="196">
        <v>24711.456327</v>
      </c>
      <c r="DE23" s="196">
        <v>21074.024804</v>
      </c>
      <c r="DF23" s="196"/>
      <c r="DJ23" s="2"/>
    </row>
    <row r="24" spans="1:110" s="2" customFormat="1" ht="15.75">
      <c r="A24" s="111" t="s">
        <v>12</v>
      </c>
      <c r="B24" s="198">
        <v>3911.904143000001</v>
      </c>
      <c r="C24" s="198">
        <v>2380.8421210000006</v>
      </c>
      <c r="D24" s="198">
        <v>3172.739501</v>
      </c>
      <c r="E24" s="198">
        <v>1826.4558049999996</v>
      </c>
      <c r="F24" s="198">
        <v>1096.5498579999999</v>
      </c>
      <c r="G24" s="198">
        <v>2131.6595979999993</v>
      </c>
      <c r="H24" s="198">
        <v>2189.315088000001</v>
      </c>
      <c r="I24" s="198">
        <v>2868.2968810000007</v>
      </c>
      <c r="J24" s="198">
        <v>5641.825669999999</v>
      </c>
      <c r="K24" s="198">
        <v>3423.111982</v>
      </c>
      <c r="L24" s="198">
        <v>6925.01873</v>
      </c>
      <c r="M24" s="198">
        <v>10018.068563</v>
      </c>
      <c r="N24" s="198">
        <v>4344.024152</v>
      </c>
      <c r="O24" s="198">
        <v>2841.054457</v>
      </c>
      <c r="P24" s="198">
        <v>2751.411897</v>
      </c>
      <c r="Q24" s="198">
        <v>2447.5288739999996</v>
      </c>
      <c r="R24" s="198">
        <v>18259.78263</v>
      </c>
      <c r="S24" s="198">
        <v>3781.053486</v>
      </c>
      <c r="T24" s="198">
        <v>3910.037676</v>
      </c>
      <c r="U24" s="198">
        <v>4537.701381</v>
      </c>
      <c r="V24" s="198">
        <v>7022.143453</v>
      </c>
      <c r="W24" s="198">
        <v>11130.831344</v>
      </c>
      <c r="X24" s="198">
        <v>11685.043392</v>
      </c>
      <c r="Y24" s="198">
        <v>11336.808118</v>
      </c>
      <c r="Z24" s="198">
        <v>10563.098583</v>
      </c>
      <c r="AA24" s="198">
        <v>8087.423817</v>
      </c>
      <c r="AB24" s="198">
        <v>3698.900733</v>
      </c>
      <c r="AC24" s="198">
        <v>9483.821832</v>
      </c>
      <c r="AD24" s="198">
        <v>6811.621844</v>
      </c>
      <c r="AE24" s="198">
        <v>6539.086587</v>
      </c>
      <c r="AF24" s="198">
        <v>7187.747048</v>
      </c>
      <c r="AG24" s="198">
        <v>3955.593396</v>
      </c>
      <c r="AH24" s="198">
        <v>10685.153162</v>
      </c>
      <c r="AI24" s="198">
        <v>5300.499116</v>
      </c>
      <c r="AJ24" s="198">
        <v>8437.744952</v>
      </c>
      <c r="AK24" s="198">
        <v>13678.153654</v>
      </c>
      <c r="AL24" s="198">
        <v>10729.733101</v>
      </c>
      <c r="AM24" s="198">
        <v>5771.113982</v>
      </c>
      <c r="AN24" s="198">
        <v>20560.667323</v>
      </c>
      <c r="AO24" s="198">
        <v>5563.931654</v>
      </c>
      <c r="AP24" s="198">
        <v>5217.092062770001</v>
      </c>
      <c r="AQ24" s="198">
        <v>8176.005969499997</v>
      </c>
      <c r="AR24" s="198">
        <v>7504.79961112516</v>
      </c>
      <c r="AS24" s="198">
        <v>25049.564103404704</v>
      </c>
      <c r="AT24" s="198">
        <v>10615.115337895879</v>
      </c>
      <c r="AU24" s="198">
        <v>6443.838206175657</v>
      </c>
      <c r="AV24" s="198">
        <v>5347.562859838028</v>
      </c>
      <c r="AW24" s="198">
        <v>10278.492923688476</v>
      </c>
      <c r="AX24" s="198">
        <v>6214.331288463506</v>
      </c>
      <c r="AY24" s="198">
        <v>2619.1497234674634</v>
      </c>
      <c r="AZ24" s="198">
        <v>5403.382745898191</v>
      </c>
      <c r="BA24" s="198">
        <v>7695.148177830002</v>
      </c>
      <c r="BB24" s="198">
        <v>3605.2643447</v>
      </c>
      <c r="BC24" s="198">
        <v>5584.423459330002</v>
      </c>
      <c r="BD24" s="198">
        <v>2680.401665880001</v>
      </c>
      <c r="BE24" s="198">
        <v>6413.19617844</v>
      </c>
      <c r="BF24" s="198">
        <v>3001.7268560100006</v>
      </c>
      <c r="BG24" s="198">
        <v>5579.350106000003</v>
      </c>
      <c r="BH24" s="198">
        <v>8677.58366</v>
      </c>
      <c r="BI24" s="198">
        <v>3029.2727170000003</v>
      </c>
      <c r="BJ24" s="198">
        <v>44295.415360000006</v>
      </c>
      <c r="BK24" s="198">
        <v>12638.603164000002</v>
      </c>
      <c r="BL24" s="198">
        <v>14062.878757</v>
      </c>
      <c r="BM24" s="198">
        <v>5779.240384</v>
      </c>
      <c r="BN24" s="198">
        <v>5826.405938</v>
      </c>
      <c r="BO24" s="198">
        <v>4629.27009</v>
      </c>
      <c r="BP24" s="198">
        <v>6120.145282</v>
      </c>
      <c r="BQ24" s="198">
        <v>5824.175477</v>
      </c>
      <c r="BR24" s="198">
        <v>4430.705973623969</v>
      </c>
      <c r="BS24" s="198">
        <v>4449.868342</v>
      </c>
      <c r="BT24" s="198">
        <v>2298.346299</v>
      </c>
      <c r="BU24" s="198">
        <v>4941.192672000002</v>
      </c>
      <c r="BV24" s="198">
        <v>2918.1348730000004</v>
      </c>
      <c r="BW24" s="198">
        <v>4079.870942</v>
      </c>
      <c r="BX24" s="198">
        <v>4816.611040000001</v>
      </c>
      <c r="BY24" s="198">
        <v>4240.076201</v>
      </c>
      <c r="BZ24" s="198">
        <v>4749.987048</v>
      </c>
      <c r="CA24" s="198">
        <v>3726.152381</v>
      </c>
      <c r="CB24" s="198">
        <v>5144.727152999998</v>
      </c>
      <c r="CC24" s="198">
        <v>3218.73249</v>
      </c>
      <c r="CD24" s="198">
        <v>7811.694305</v>
      </c>
      <c r="CE24" s="198">
        <v>2730.7063039999994</v>
      </c>
      <c r="CF24" s="198">
        <v>5673.885165000002</v>
      </c>
      <c r="CG24" s="198">
        <v>3857.436631000001</v>
      </c>
      <c r="CH24" s="198">
        <v>5267.893737999998</v>
      </c>
      <c r="CI24" s="198">
        <v>4418.931143000001</v>
      </c>
      <c r="CJ24" s="198">
        <v>3766.451636</v>
      </c>
      <c r="CK24" s="198">
        <v>3693.223483</v>
      </c>
      <c r="CL24" s="198">
        <v>1959.9039170000005</v>
      </c>
      <c r="CM24" s="198">
        <v>4471.219791</v>
      </c>
      <c r="CN24" s="198">
        <v>2273.6794190000005</v>
      </c>
      <c r="CO24" s="198">
        <v>3263.815341</v>
      </c>
      <c r="CP24" s="198">
        <v>5120.235211000002</v>
      </c>
      <c r="CQ24" s="198">
        <v>4258.0013579999995</v>
      </c>
      <c r="CR24" s="198">
        <v>5697.201292999998</v>
      </c>
      <c r="CS24" s="198">
        <v>4140.994660000004</v>
      </c>
      <c r="CT24" s="198">
        <v>5877.152613</v>
      </c>
      <c r="CU24" s="198">
        <v>8040.653143</v>
      </c>
      <c r="CV24" s="198">
        <v>8108.1113</v>
      </c>
      <c r="CW24" s="198">
        <v>5877.692006</v>
      </c>
      <c r="CX24" s="198">
        <v>7603.396525</v>
      </c>
      <c r="CY24" s="198">
        <v>6323.028180000002</v>
      </c>
      <c r="CZ24" s="198">
        <v>7359.8163</v>
      </c>
      <c r="DA24" s="198">
        <v>8212.797191</v>
      </c>
      <c r="DB24" s="198">
        <v>3592.286024</v>
      </c>
      <c r="DC24" s="198">
        <v>4915.300436</v>
      </c>
      <c r="DD24" s="198">
        <v>10047.955907</v>
      </c>
      <c r="DE24" s="198">
        <v>7283.931724</v>
      </c>
      <c r="DF24" s="198"/>
    </row>
    <row r="25" spans="1:110" s="2" customFormat="1" ht="15.75">
      <c r="A25" s="111" t="s">
        <v>13</v>
      </c>
      <c r="B25" s="198">
        <v>608.1519289999997</v>
      </c>
      <c r="C25" s="198">
        <v>818.21125</v>
      </c>
      <c r="D25" s="198">
        <v>544.3003700000002</v>
      </c>
      <c r="E25" s="198">
        <v>1161.9217950000002</v>
      </c>
      <c r="F25" s="198">
        <v>436.9805969999999</v>
      </c>
      <c r="G25" s="198">
        <v>718.289168</v>
      </c>
      <c r="H25" s="198">
        <v>322.3015180000001</v>
      </c>
      <c r="I25" s="198">
        <v>728.9114249999998</v>
      </c>
      <c r="J25" s="198">
        <v>2057.984794</v>
      </c>
      <c r="K25" s="198">
        <v>1360.577222</v>
      </c>
      <c r="L25" s="198">
        <v>1192.468149</v>
      </c>
      <c r="M25" s="198">
        <v>1114.173283</v>
      </c>
      <c r="N25" s="198">
        <v>1219.572819</v>
      </c>
      <c r="O25" s="198">
        <v>1392.1257450000003</v>
      </c>
      <c r="P25" s="198">
        <v>1276.6374649999998</v>
      </c>
      <c r="Q25" s="198">
        <v>1246.2783049999998</v>
      </c>
      <c r="R25" s="198">
        <v>1634.827305</v>
      </c>
      <c r="S25" s="198">
        <v>1177.712443</v>
      </c>
      <c r="T25" s="198">
        <v>1956.089386</v>
      </c>
      <c r="U25" s="198">
        <v>1891.192752</v>
      </c>
      <c r="V25" s="198">
        <v>1016.343681</v>
      </c>
      <c r="W25" s="198">
        <v>3990.766045</v>
      </c>
      <c r="X25" s="198">
        <v>1053.741039</v>
      </c>
      <c r="Y25" s="198">
        <v>1653.821528</v>
      </c>
      <c r="Z25" s="198">
        <v>2012.162002</v>
      </c>
      <c r="AA25" s="198">
        <v>1714.218947</v>
      </c>
      <c r="AB25" s="198">
        <v>992.398269</v>
      </c>
      <c r="AC25" s="198">
        <v>1461.88982</v>
      </c>
      <c r="AD25" s="198">
        <v>1203.848402</v>
      </c>
      <c r="AE25" s="198">
        <v>1276.8936509999999</v>
      </c>
      <c r="AF25" s="198">
        <v>939.039068</v>
      </c>
      <c r="AG25" s="198">
        <v>963.262306</v>
      </c>
      <c r="AH25" s="198">
        <v>1190.750146</v>
      </c>
      <c r="AI25" s="198">
        <v>1455.885839</v>
      </c>
      <c r="AJ25" s="198">
        <v>1049.204411</v>
      </c>
      <c r="AK25" s="198">
        <v>1293.991903</v>
      </c>
      <c r="AL25" s="198">
        <v>1286.601333</v>
      </c>
      <c r="AM25" s="198">
        <v>1125.250995</v>
      </c>
      <c r="AN25" s="198">
        <v>1018.685137</v>
      </c>
      <c r="AO25" s="198">
        <v>993.736902</v>
      </c>
      <c r="AP25" s="198">
        <v>1109.3109621400006</v>
      </c>
      <c r="AQ25" s="198">
        <v>2009.5074729400005</v>
      </c>
      <c r="AR25" s="198">
        <v>1085.1220910116006</v>
      </c>
      <c r="AS25" s="198">
        <v>1178.6884372924428</v>
      </c>
      <c r="AT25" s="198">
        <v>500.8775108998599</v>
      </c>
      <c r="AU25" s="198">
        <v>877.891119708141</v>
      </c>
      <c r="AV25" s="198">
        <v>1355.7466353362838</v>
      </c>
      <c r="AW25" s="198">
        <v>1653.9016068608657</v>
      </c>
      <c r="AX25" s="198">
        <v>1280.1786604907602</v>
      </c>
      <c r="AY25" s="198">
        <v>2194.5499772863827</v>
      </c>
      <c r="AZ25" s="198">
        <v>1417.2431437942605</v>
      </c>
      <c r="BA25" s="198">
        <v>1333.49399968</v>
      </c>
      <c r="BB25" s="198">
        <v>1085.8448634899996</v>
      </c>
      <c r="BC25" s="198">
        <v>1646.3207464700001</v>
      </c>
      <c r="BD25" s="198">
        <v>2565.3216388600013</v>
      </c>
      <c r="BE25" s="198">
        <v>1156.3524496900002</v>
      </c>
      <c r="BF25" s="198">
        <v>1389.09300801</v>
      </c>
      <c r="BG25" s="198">
        <v>1182.1048069999995</v>
      </c>
      <c r="BH25" s="198">
        <v>2400.760227</v>
      </c>
      <c r="BI25" s="198">
        <v>4268.5653330000005</v>
      </c>
      <c r="BJ25" s="198">
        <v>5343.8865080000005</v>
      </c>
      <c r="BK25" s="198">
        <v>3239.970006</v>
      </c>
      <c r="BL25" s="198">
        <v>2099.15207</v>
      </c>
      <c r="BM25" s="198">
        <v>1031.409469</v>
      </c>
      <c r="BN25" s="198">
        <v>376.01467</v>
      </c>
      <c r="BO25" s="198">
        <v>1666.96572</v>
      </c>
      <c r="BP25" s="198">
        <v>792.918313</v>
      </c>
      <c r="BQ25" s="198">
        <v>1532.438591</v>
      </c>
      <c r="BR25" s="198">
        <v>1287.7085402227997</v>
      </c>
      <c r="BS25" s="198">
        <v>1219.172038</v>
      </c>
      <c r="BT25" s="198">
        <v>1346.273207</v>
      </c>
      <c r="BU25" s="198">
        <v>1532.9004519999996</v>
      </c>
      <c r="BV25" s="198">
        <v>1044.458219</v>
      </c>
      <c r="BW25" s="198">
        <v>1267.79156</v>
      </c>
      <c r="BX25" s="198">
        <v>1518.153438</v>
      </c>
      <c r="BY25" s="198">
        <v>2836.043867</v>
      </c>
      <c r="BZ25" s="198">
        <v>1266.327916</v>
      </c>
      <c r="CA25" s="198">
        <v>1135.079782</v>
      </c>
      <c r="CB25" s="198">
        <v>1892.547032000001</v>
      </c>
      <c r="CC25" s="198">
        <v>1816.6277799999998</v>
      </c>
      <c r="CD25" s="198">
        <v>1606.1058360000002</v>
      </c>
      <c r="CE25" s="198">
        <v>1831.2745839999998</v>
      </c>
      <c r="CF25" s="198">
        <v>1685.137093999999</v>
      </c>
      <c r="CG25" s="198">
        <v>2285.853329000001</v>
      </c>
      <c r="CH25" s="198">
        <v>1871.2263880000003</v>
      </c>
      <c r="CI25" s="198">
        <v>1797.9306829999996</v>
      </c>
      <c r="CJ25" s="198">
        <v>1467.9249320000001</v>
      </c>
      <c r="CK25" s="198">
        <v>978.9554810000004</v>
      </c>
      <c r="CL25" s="198">
        <v>1495.1219829999995</v>
      </c>
      <c r="CM25" s="198">
        <v>1129.465579</v>
      </c>
      <c r="CN25" s="198">
        <v>1262.9691340000004</v>
      </c>
      <c r="CO25" s="198">
        <v>1481.5627290000004</v>
      </c>
      <c r="CP25" s="198">
        <v>1530.1727009999995</v>
      </c>
      <c r="CQ25" s="198">
        <v>1711.4926850000013</v>
      </c>
      <c r="CR25" s="198">
        <v>1056.263708</v>
      </c>
      <c r="CS25" s="198">
        <v>1170.2268939999997</v>
      </c>
      <c r="CT25" s="198">
        <v>1218.1456229999994</v>
      </c>
      <c r="CU25" s="198">
        <v>1659.661958</v>
      </c>
      <c r="CV25" s="198">
        <v>1772.036433</v>
      </c>
      <c r="CW25" s="198">
        <v>939.952746</v>
      </c>
      <c r="CX25" s="198">
        <v>1587.173301</v>
      </c>
      <c r="CY25" s="198">
        <v>2114.744070000001</v>
      </c>
      <c r="CZ25" s="198">
        <v>1094.411722</v>
      </c>
      <c r="DA25" s="198">
        <v>1275.38374</v>
      </c>
      <c r="DB25" s="198">
        <v>1670.065119</v>
      </c>
      <c r="DC25" s="198">
        <v>1482.108379</v>
      </c>
      <c r="DD25" s="198">
        <v>1419.84343</v>
      </c>
      <c r="DE25" s="198">
        <v>1191.584593</v>
      </c>
      <c r="DF25" s="198"/>
    </row>
    <row r="26" spans="1:110" s="2" customFormat="1" ht="15.75">
      <c r="A26" s="111" t="s">
        <v>14</v>
      </c>
      <c r="B26" s="198">
        <v>3551.929726</v>
      </c>
      <c r="C26" s="198">
        <v>3538.9458550000004</v>
      </c>
      <c r="D26" s="198">
        <v>3620.521785000001</v>
      </c>
      <c r="E26" s="198">
        <v>7072.710125000002</v>
      </c>
      <c r="F26" s="198">
        <v>2333.9749290000004</v>
      </c>
      <c r="G26" s="198">
        <v>4200.949377</v>
      </c>
      <c r="H26" s="198">
        <v>4030.3879219999994</v>
      </c>
      <c r="I26" s="198">
        <v>5930.734138</v>
      </c>
      <c r="J26" s="198">
        <v>3066.268882</v>
      </c>
      <c r="K26" s="198">
        <v>2687.335892</v>
      </c>
      <c r="L26" s="198">
        <v>2080.700559</v>
      </c>
      <c r="M26" s="198">
        <v>2833.534211</v>
      </c>
      <c r="N26" s="198">
        <v>3348.098454</v>
      </c>
      <c r="O26" s="198">
        <v>3783.3179090000003</v>
      </c>
      <c r="P26" s="198">
        <v>4300.688783</v>
      </c>
      <c r="Q26" s="198">
        <v>3474.0869459999994</v>
      </c>
      <c r="R26" s="198">
        <v>7127.493944</v>
      </c>
      <c r="S26" s="198">
        <v>5317.361006</v>
      </c>
      <c r="T26" s="198">
        <v>3458.044762</v>
      </c>
      <c r="U26" s="198">
        <v>7918.227813</v>
      </c>
      <c r="V26" s="198">
        <v>4268.020804</v>
      </c>
      <c r="W26" s="198">
        <v>7207.109508</v>
      </c>
      <c r="X26" s="198">
        <v>1692.493043</v>
      </c>
      <c r="Y26" s="198">
        <v>8149.974453</v>
      </c>
      <c r="Z26" s="198">
        <v>2991.129057</v>
      </c>
      <c r="AA26" s="198">
        <v>2617.883498</v>
      </c>
      <c r="AB26" s="198">
        <v>3662.541271</v>
      </c>
      <c r="AC26" s="198">
        <v>13032.819844</v>
      </c>
      <c r="AD26" s="198">
        <v>2618.662284</v>
      </c>
      <c r="AE26" s="198">
        <v>4667.782346</v>
      </c>
      <c r="AF26" s="198">
        <v>2169.203479</v>
      </c>
      <c r="AG26" s="198">
        <v>6028.504728</v>
      </c>
      <c r="AH26" s="198">
        <v>993.696668</v>
      </c>
      <c r="AI26" s="198">
        <v>3826.541531</v>
      </c>
      <c r="AJ26" s="198">
        <v>2260.445613</v>
      </c>
      <c r="AK26" s="198">
        <v>8001.01655</v>
      </c>
      <c r="AL26" s="198">
        <v>4478.641996</v>
      </c>
      <c r="AM26" s="198">
        <v>2277.085535</v>
      </c>
      <c r="AN26" s="198">
        <v>2979.298863</v>
      </c>
      <c r="AO26" s="198">
        <v>6398.361106</v>
      </c>
      <c r="AP26" s="198">
        <v>5789.490435479998</v>
      </c>
      <c r="AQ26" s="198">
        <v>1116.32057554</v>
      </c>
      <c r="AR26" s="198">
        <v>2487.778906868566</v>
      </c>
      <c r="AS26" s="198">
        <v>1993.4754211237823</v>
      </c>
      <c r="AT26" s="198">
        <v>3765.7035237639743</v>
      </c>
      <c r="AU26" s="198">
        <v>16851.30005122809</v>
      </c>
      <c r="AV26" s="198">
        <v>6157.51046262567</v>
      </c>
      <c r="AW26" s="198">
        <v>2280.926559828526</v>
      </c>
      <c r="AX26" s="198">
        <v>16390.846750949044</v>
      </c>
      <c r="AY26" s="198">
        <v>2735.8336911193155</v>
      </c>
      <c r="AZ26" s="198">
        <v>8885.260952076569</v>
      </c>
      <c r="BA26" s="198">
        <v>1668.2764508999999</v>
      </c>
      <c r="BB26" s="198">
        <v>5805.729222080001</v>
      </c>
      <c r="BC26" s="198">
        <v>10477.814062099997</v>
      </c>
      <c r="BD26" s="198">
        <v>6284.216052020001</v>
      </c>
      <c r="BE26" s="198">
        <v>5059.684400089997</v>
      </c>
      <c r="BF26" s="198">
        <v>7991.11143602</v>
      </c>
      <c r="BG26" s="198">
        <v>3397.538829000001</v>
      </c>
      <c r="BH26" s="198">
        <v>4126.569625</v>
      </c>
      <c r="BI26" s="198">
        <v>20453.062888000008</v>
      </c>
      <c r="BJ26" s="198">
        <v>41225.940383999994</v>
      </c>
      <c r="BK26" s="198">
        <v>16711.699845999992</v>
      </c>
      <c r="BL26" s="198">
        <v>25761.31569</v>
      </c>
      <c r="BM26" s="198">
        <v>7967.628923</v>
      </c>
      <c r="BN26" s="198">
        <v>3569.217968</v>
      </c>
      <c r="BO26" s="198">
        <v>4548.720835</v>
      </c>
      <c r="BP26" s="198">
        <v>1683.926664</v>
      </c>
      <c r="BQ26" s="198">
        <v>2073.969186</v>
      </c>
      <c r="BR26" s="198">
        <v>2724.784955183079</v>
      </c>
      <c r="BS26" s="198">
        <v>4010.231709</v>
      </c>
      <c r="BT26" s="198">
        <v>13197.909719</v>
      </c>
      <c r="BU26" s="198">
        <v>2873.1409120000003</v>
      </c>
      <c r="BV26" s="198">
        <v>4700.201558000001</v>
      </c>
      <c r="BW26" s="198">
        <v>3056.522466</v>
      </c>
      <c r="BX26" s="198">
        <v>5001.724832999997</v>
      </c>
      <c r="BY26" s="198">
        <v>4965.953535999999</v>
      </c>
      <c r="BZ26" s="198">
        <v>3288.072299</v>
      </c>
      <c r="CA26" s="198">
        <v>3374.650285</v>
      </c>
      <c r="CB26" s="198">
        <v>3938.81059</v>
      </c>
      <c r="CC26" s="198">
        <v>17086.624815</v>
      </c>
      <c r="CD26" s="198">
        <v>5626.753084000001</v>
      </c>
      <c r="CE26" s="198">
        <v>2323.515754</v>
      </c>
      <c r="CF26" s="198">
        <v>2219.538214</v>
      </c>
      <c r="CG26" s="198">
        <v>3819.032225000001</v>
      </c>
      <c r="CH26" s="198">
        <v>3561.3157339999993</v>
      </c>
      <c r="CI26" s="198">
        <v>4578.751008000001</v>
      </c>
      <c r="CJ26" s="198">
        <v>3702.629287999999</v>
      </c>
      <c r="CK26" s="198">
        <v>2633.118881</v>
      </c>
      <c r="CL26" s="198">
        <v>3633.921463999999</v>
      </c>
      <c r="CM26" s="198">
        <v>5074.197113</v>
      </c>
      <c r="CN26" s="198">
        <v>3294.047025</v>
      </c>
      <c r="CO26" s="198">
        <v>5246.028397000002</v>
      </c>
      <c r="CP26" s="198">
        <v>6120.328243749998</v>
      </c>
      <c r="CQ26" s="198">
        <v>3553.417970000001</v>
      </c>
      <c r="CR26" s="198">
        <v>6731.896125999999</v>
      </c>
      <c r="CS26" s="198">
        <v>3802.043199999999</v>
      </c>
      <c r="CT26" s="198">
        <v>5489.789351999997</v>
      </c>
      <c r="CU26" s="198">
        <v>4965.418477</v>
      </c>
      <c r="CV26" s="198">
        <v>31416.075231</v>
      </c>
      <c r="CW26" s="198">
        <v>4818.844432</v>
      </c>
      <c r="CX26" s="198">
        <v>4500.604658</v>
      </c>
      <c r="CY26" s="198">
        <v>2876.734218</v>
      </c>
      <c r="CZ26" s="198">
        <v>3686.136616</v>
      </c>
      <c r="DA26" s="198">
        <v>3992.685925</v>
      </c>
      <c r="DB26" s="198">
        <v>3222.804517</v>
      </c>
      <c r="DC26" s="198">
        <v>4581.012535999999</v>
      </c>
      <c r="DD26" s="198">
        <v>2686.9713810000007</v>
      </c>
      <c r="DE26" s="198">
        <v>3187.605759</v>
      </c>
      <c r="DF26" s="198"/>
    </row>
    <row r="27" spans="1:110" s="2" customFormat="1" ht="15.75">
      <c r="A27" s="111" t="s">
        <v>15</v>
      </c>
      <c r="B27" s="198">
        <v>4238.165591999999</v>
      </c>
      <c r="C27" s="198">
        <v>3035.814512</v>
      </c>
      <c r="D27" s="198">
        <v>7445.391212</v>
      </c>
      <c r="E27" s="198">
        <v>3465.853752</v>
      </c>
      <c r="F27" s="198">
        <v>3273.654265</v>
      </c>
      <c r="G27" s="198">
        <v>3544.3165350000004</v>
      </c>
      <c r="H27" s="198">
        <v>2814.141108000001</v>
      </c>
      <c r="I27" s="198">
        <v>5414.900816000001</v>
      </c>
      <c r="J27" s="198">
        <v>3891.88925</v>
      </c>
      <c r="K27" s="198">
        <v>10998.91787</v>
      </c>
      <c r="L27" s="198">
        <v>2388.637138</v>
      </c>
      <c r="M27" s="198">
        <v>2973.134401</v>
      </c>
      <c r="N27" s="198">
        <v>3090.109902</v>
      </c>
      <c r="O27" s="198">
        <v>4012.366212</v>
      </c>
      <c r="P27" s="198">
        <v>3039.702816</v>
      </c>
      <c r="Q27" s="198">
        <v>3240.7589320000006</v>
      </c>
      <c r="R27" s="198">
        <v>3728.879634</v>
      </c>
      <c r="S27" s="198">
        <v>4545.38149</v>
      </c>
      <c r="T27" s="198">
        <v>3464.704134</v>
      </c>
      <c r="U27" s="198">
        <v>3976.726519</v>
      </c>
      <c r="V27" s="198">
        <v>4252.675554</v>
      </c>
      <c r="W27" s="198">
        <v>3479.517351</v>
      </c>
      <c r="X27" s="198">
        <v>3844.108541</v>
      </c>
      <c r="Y27" s="198">
        <v>4818.524872</v>
      </c>
      <c r="Z27" s="198">
        <v>4527.348377</v>
      </c>
      <c r="AA27" s="198">
        <v>5094.172516</v>
      </c>
      <c r="AB27" s="198">
        <v>3485.992147</v>
      </c>
      <c r="AC27" s="198">
        <v>5250.557484</v>
      </c>
      <c r="AD27" s="198">
        <v>5432.316598</v>
      </c>
      <c r="AE27" s="198">
        <v>4188.600086</v>
      </c>
      <c r="AF27" s="198">
        <v>4119.020987</v>
      </c>
      <c r="AG27" s="198">
        <v>5048.914976</v>
      </c>
      <c r="AH27" s="198">
        <v>2986.575818</v>
      </c>
      <c r="AI27" s="198">
        <v>3749.592887</v>
      </c>
      <c r="AJ27" s="198">
        <v>6508.256123</v>
      </c>
      <c r="AK27" s="198">
        <v>10530.676971</v>
      </c>
      <c r="AL27" s="198">
        <v>8512.648801</v>
      </c>
      <c r="AM27" s="198">
        <v>4474.896684</v>
      </c>
      <c r="AN27" s="198">
        <v>39908.299446</v>
      </c>
      <c r="AO27" s="198">
        <v>13033.80313</v>
      </c>
      <c r="AP27" s="198">
        <v>6370.047465109999</v>
      </c>
      <c r="AQ27" s="198">
        <v>5330.235543720001</v>
      </c>
      <c r="AR27" s="198">
        <v>4938.931078563949</v>
      </c>
      <c r="AS27" s="198">
        <v>3813.7890158591354</v>
      </c>
      <c r="AT27" s="198">
        <v>3736.4224925417143</v>
      </c>
      <c r="AU27" s="198">
        <v>8009.932765150784</v>
      </c>
      <c r="AV27" s="198">
        <v>4091.7425961940794</v>
      </c>
      <c r="AW27" s="198">
        <v>3896.217613727979</v>
      </c>
      <c r="AX27" s="198">
        <v>4020.162187448221</v>
      </c>
      <c r="AY27" s="198">
        <v>2667.837923358096</v>
      </c>
      <c r="AZ27" s="198">
        <v>6533.634592102249</v>
      </c>
      <c r="BA27" s="198">
        <v>4175.84391285</v>
      </c>
      <c r="BB27" s="198">
        <v>3975.64067589</v>
      </c>
      <c r="BC27" s="198">
        <v>4682.353876140001</v>
      </c>
      <c r="BD27" s="198">
        <v>4492.51407687</v>
      </c>
      <c r="BE27" s="198">
        <v>3426.7677886700003</v>
      </c>
      <c r="BF27" s="198">
        <v>5293.158742730001</v>
      </c>
      <c r="BG27" s="198">
        <v>5192.399663999999</v>
      </c>
      <c r="BH27" s="198">
        <v>5367.953184999998</v>
      </c>
      <c r="BI27" s="198">
        <v>3979.1406479999987</v>
      </c>
      <c r="BJ27" s="198">
        <v>9757.735856</v>
      </c>
      <c r="BK27" s="198">
        <v>3831.806325</v>
      </c>
      <c r="BL27" s="198">
        <v>4040.707327</v>
      </c>
      <c r="BM27" s="198">
        <v>4672.494664</v>
      </c>
      <c r="BN27" s="198">
        <v>2606.570652</v>
      </c>
      <c r="BO27" s="198">
        <v>3855.555074</v>
      </c>
      <c r="BP27" s="198">
        <v>2362.316348</v>
      </c>
      <c r="BQ27" s="198">
        <v>2130.846796</v>
      </c>
      <c r="BR27" s="198">
        <v>3480.4906727322</v>
      </c>
      <c r="BS27" s="198">
        <v>10469.537648</v>
      </c>
      <c r="BT27" s="198">
        <v>3772.757606</v>
      </c>
      <c r="BU27" s="198">
        <v>3532.7562960000005</v>
      </c>
      <c r="BV27" s="198">
        <v>3948.6867969999994</v>
      </c>
      <c r="BW27" s="198">
        <v>4183.309668</v>
      </c>
      <c r="BX27" s="198">
        <v>5805.384581</v>
      </c>
      <c r="BY27" s="198">
        <v>2710.5862340000003</v>
      </c>
      <c r="BZ27" s="198">
        <v>6994.951639</v>
      </c>
      <c r="CA27" s="198">
        <v>2301.21621</v>
      </c>
      <c r="CB27" s="198">
        <v>2598.380266</v>
      </c>
      <c r="CC27" s="198">
        <v>2589.6522299999997</v>
      </c>
      <c r="CD27" s="198">
        <v>3293.0170839999996</v>
      </c>
      <c r="CE27" s="198">
        <v>2720.3168299999998</v>
      </c>
      <c r="CF27" s="198">
        <v>2683.245188</v>
      </c>
      <c r="CG27" s="198">
        <v>3564.6234120000004</v>
      </c>
      <c r="CH27" s="198">
        <v>2451.049408</v>
      </c>
      <c r="CI27" s="198">
        <v>18392.378933</v>
      </c>
      <c r="CJ27" s="198">
        <v>20607.243464</v>
      </c>
      <c r="CK27" s="198">
        <v>2921.2266799999993</v>
      </c>
      <c r="CL27" s="198">
        <v>3416.033202000001</v>
      </c>
      <c r="CM27" s="198">
        <v>8251.708305</v>
      </c>
      <c r="CN27" s="198">
        <v>2948.180408</v>
      </c>
      <c r="CO27" s="198">
        <v>5396.690096000002</v>
      </c>
      <c r="CP27" s="198">
        <v>13352.592927000002</v>
      </c>
      <c r="CQ27" s="198">
        <v>3159.496373</v>
      </c>
      <c r="CR27" s="198">
        <v>3808.152697000001</v>
      </c>
      <c r="CS27" s="198">
        <v>6012.112965999999</v>
      </c>
      <c r="CT27" s="198">
        <v>3817.4283029999992</v>
      </c>
      <c r="CU27" s="198">
        <v>4114.861911</v>
      </c>
      <c r="CV27" s="198">
        <v>5195.662136</v>
      </c>
      <c r="CW27" s="198">
        <v>6403.338999</v>
      </c>
      <c r="CX27" s="198">
        <v>6445.415256</v>
      </c>
      <c r="CY27" s="198">
        <v>8394.440338</v>
      </c>
      <c r="CZ27" s="198">
        <v>6044.430798</v>
      </c>
      <c r="DA27" s="198">
        <v>4523.127553</v>
      </c>
      <c r="DB27" s="198">
        <v>5098.143787</v>
      </c>
      <c r="DC27" s="198">
        <v>5225.068426999999</v>
      </c>
      <c r="DD27" s="198">
        <v>5970.974008999998</v>
      </c>
      <c r="DE27" s="198">
        <v>7802.011072</v>
      </c>
      <c r="DF27" s="198"/>
    </row>
    <row r="28" spans="1:110" s="2" customFormat="1" ht="15.75">
      <c r="A28" s="111" t="s">
        <v>16</v>
      </c>
      <c r="B28" s="198">
        <v>993.9521939999998</v>
      </c>
      <c r="C28" s="198">
        <v>518.6463150000001</v>
      </c>
      <c r="D28" s="198">
        <v>810.9612539999999</v>
      </c>
      <c r="E28" s="198">
        <v>1834.9814900000003</v>
      </c>
      <c r="F28" s="198">
        <v>316.715733</v>
      </c>
      <c r="G28" s="198">
        <v>1426.6031440000002</v>
      </c>
      <c r="H28" s="198">
        <v>610.9166379999999</v>
      </c>
      <c r="I28" s="198">
        <v>782.040672</v>
      </c>
      <c r="J28" s="198">
        <v>1959.5988500000005</v>
      </c>
      <c r="K28" s="198">
        <v>2837.719572</v>
      </c>
      <c r="L28" s="198">
        <v>553.899831</v>
      </c>
      <c r="M28" s="198">
        <v>531.008916</v>
      </c>
      <c r="N28" s="198">
        <v>1165.00543</v>
      </c>
      <c r="O28" s="198">
        <v>1299.2909199999997</v>
      </c>
      <c r="P28" s="198">
        <v>589.621482</v>
      </c>
      <c r="Q28" s="198">
        <v>440.55355099999997</v>
      </c>
      <c r="R28" s="198">
        <v>4902.757402</v>
      </c>
      <c r="S28" s="198">
        <v>1763.115384</v>
      </c>
      <c r="T28" s="198">
        <v>2208.028965</v>
      </c>
      <c r="U28" s="198">
        <v>1201.872875</v>
      </c>
      <c r="V28" s="198">
        <v>794.241137</v>
      </c>
      <c r="W28" s="198">
        <v>1307.166282</v>
      </c>
      <c r="X28" s="198">
        <v>1736.273694</v>
      </c>
      <c r="Y28" s="198">
        <v>1470.727657</v>
      </c>
      <c r="Z28" s="198">
        <v>1082.024934</v>
      </c>
      <c r="AA28" s="198">
        <v>1470.939928</v>
      </c>
      <c r="AB28" s="198">
        <v>636.580786</v>
      </c>
      <c r="AC28" s="198">
        <v>905.098157</v>
      </c>
      <c r="AD28" s="198">
        <v>1256.184083</v>
      </c>
      <c r="AE28" s="198">
        <v>3162.5491580000003</v>
      </c>
      <c r="AF28" s="198">
        <v>2210.968244</v>
      </c>
      <c r="AG28" s="198">
        <v>1882.103488</v>
      </c>
      <c r="AH28" s="198">
        <v>3595.536677</v>
      </c>
      <c r="AI28" s="198">
        <v>2441.883132</v>
      </c>
      <c r="AJ28" s="198">
        <v>976.049873</v>
      </c>
      <c r="AK28" s="198">
        <v>490.978071</v>
      </c>
      <c r="AL28" s="198">
        <v>1664.261743</v>
      </c>
      <c r="AM28" s="198">
        <v>2394.252201</v>
      </c>
      <c r="AN28" s="198">
        <v>1359.308816</v>
      </c>
      <c r="AO28" s="198">
        <v>1147.81405</v>
      </c>
      <c r="AP28" s="198">
        <v>1502.5415272499997</v>
      </c>
      <c r="AQ28" s="198">
        <v>1842.4538842699992</v>
      </c>
      <c r="AR28" s="198">
        <v>1318.945714699171</v>
      </c>
      <c r="AS28" s="198">
        <v>1251.7205922267483</v>
      </c>
      <c r="AT28" s="198">
        <v>2001.4837589037306</v>
      </c>
      <c r="AU28" s="198">
        <v>2115.242747973083</v>
      </c>
      <c r="AV28" s="198">
        <v>1761.206004327364</v>
      </c>
      <c r="AW28" s="198">
        <v>2006.1282158613658</v>
      </c>
      <c r="AX28" s="198">
        <v>1143.4420929801554</v>
      </c>
      <c r="AY28" s="198">
        <v>1119.486473612409</v>
      </c>
      <c r="AZ28" s="198">
        <v>2222.362920489179</v>
      </c>
      <c r="BA28" s="198">
        <v>1199.5772217699998</v>
      </c>
      <c r="BB28" s="198">
        <v>6926.103953749999</v>
      </c>
      <c r="BC28" s="198">
        <v>1080.5764026499996</v>
      </c>
      <c r="BD28" s="198">
        <v>2009.42605904</v>
      </c>
      <c r="BE28" s="198">
        <v>1057.2340869900002</v>
      </c>
      <c r="BF28" s="198">
        <v>1283.8932995</v>
      </c>
      <c r="BG28" s="198">
        <v>1576.790084</v>
      </c>
      <c r="BH28" s="198">
        <v>3398.707533</v>
      </c>
      <c r="BI28" s="198">
        <v>2099.2630400000007</v>
      </c>
      <c r="BJ28" s="198">
        <v>2925.1334929999994</v>
      </c>
      <c r="BK28" s="198">
        <v>2663.2346420000003</v>
      </c>
      <c r="BL28" s="198">
        <v>4686.749361</v>
      </c>
      <c r="BM28" s="198">
        <v>1825.16987</v>
      </c>
      <c r="BN28" s="198">
        <v>1615.513537</v>
      </c>
      <c r="BO28" s="198">
        <v>1992.828618</v>
      </c>
      <c r="BP28" s="198">
        <v>1421.56129</v>
      </c>
      <c r="BQ28" s="198">
        <v>3095.58651</v>
      </c>
      <c r="BR28" s="198">
        <v>1230.7392317308002</v>
      </c>
      <c r="BS28" s="198">
        <v>1875.376588</v>
      </c>
      <c r="BT28" s="198">
        <v>1250.762722</v>
      </c>
      <c r="BU28" s="198">
        <v>2240.449168</v>
      </c>
      <c r="BV28" s="198">
        <v>1584.965588</v>
      </c>
      <c r="BW28" s="198">
        <v>932.511206</v>
      </c>
      <c r="BX28" s="198">
        <v>1463.654825</v>
      </c>
      <c r="BY28" s="198">
        <v>748.56901</v>
      </c>
      <c r="BZ28" s="198">
        <v>853.36498</v>
      </c>
      <c r="CA28" s="198">
        <v>1200.025498</v>
      </c>
      <c r="CB28" s="198">
        <v>969.7720300000001</v>
      </c>
      <c r="CC28" s="198">
        <v>1629.6361419999994</v>
      </c>
      <c r="CD28" s="198">
        <v>1364.2944449999998</v>
      </c>
      <c r="CE28" s="198">
        <v>901.5473089999999</v>
      </c>
      <c r="CF28" s="198">
        <v>1793.5433400000002</v>
      </c>
      <c r="CG28" s="198">
        <v>1772.4776660000005</v>
      </c>
      <c r="CH28" s="198">
        <v>1483.2592340000003</v>
      </c>
      <c r="CI28" s="198">
        <v>2999.3275519999997</v>
      </c>
      <c r="CJ28" s="198">
        <v>2291.1804419999985</v>
      </c>
      <c r="CK28" s="198">
        <v>1340.1136100000003</v>
      </c>
      <c r="CL28" s="198">
        <v>799.5813380000001</v>
      </c>
      <c r="CM28" s="198">
        <v>2177.503518</v>
      </c>
      <c r="CN28" s="198">
        <v>2503.8829180000016</v>
      </c>
      <c r="CO28" s="198">
        <v>2258.4475420000003</v>
      </c>
      <c r="CP28" s="198">
        <v>2616.1154279999996</v>
      </c>
      <c r="CQ28" s="198">
        <v>1332.9090410000001</v>
      </c>
      <c r="CR28" s="198">
        <v>1161.4532000000004</v>
      </c>
      <c r="CS28" s="198">
        <v>987.341741</v>
      </c>
      <c r="CT28" s="198">
        <v>3078.674034</v>
      </c>
      <c r="CU28" s="198">
        <v>3389.956838</v>
      </c>
      <c r="CV28" s="198">
        <v>3104.506275</v>
      </c>
      <c r="CW28" s="198">
        <v>3938.040273</v>
      </c>
      <c r="CX28" s="198">
        <v>1757.996711</v>
      </c>
      <c r="CY28" s="198">
        <v>1781.765008</v>
      </c>
      <c r="CZ28" s="198">
        <v>1719.262827</v>
      </c>
      <c r="DA28" s="198">
        <v>1811.717697</v>
      </c>
      <c r="DB28" s="198">
        <v>1367.00499</v>
      </c>
      <c r="DC28" s="198">
        <v>1524.6138389999999</v>
      </c>
      <c r="DD28" s="198">
        <v>4585.7116000000005</v>
      </c>
      <c r="DE28" s="198">
        <v>1608.891656</v>
      </c>
      <c r="DF28" s="198"/>
    </row>
    <row r="29" spans="1:110" s="81" customFormat="1" ht="15.75">
      <c r="A29" s="109" t="s">
        <v>2</v>
      </c>
      <c r="B29" s="196">
        <v>11024.930859</v>
      </c>
      <c r="C29" s="196">
        <v>12942.604882</v>
      </c>
      <c r="D29" s="196">
        <v>9270.875378</v>
      </c>
      <c r="E29" s="196">
        <v>8968.423176</v>
      </c>
      <c r="F29" s="196">
        <v>10875.134898000004</v>
      </c>
      <c r="G29" s="196">
        <v>9227.890725</v>
      </c>
      <c r="H29" s="196">
        <v>10257.236991999998</v>
      </c>
      <c r="I29" s="196">
        <v>20272.030142000003</v>
      </c>
      <c r="J29" s="196">
        <v>19012.511854999997</v>
      </c>
      <c r="K29" s="196">
        <v>23080.724701</v>
      </c>
      <c r="L29" s="196">
        <v>20383.38817</v>
      </c>
      <c r="M29" s="196">
        <v>23646.829305000003</v>
      </c>
      <c r="N29" s="196">
        <v>18605.381626</v>
      </c>
      <c r="O29" s="196">
        <v>15790.922682</v>
      </c>
      <c r="P29" s="196">
        <v>16782.389885</v>
      </c>
      <c r="Q29" s="196">
        <v>16100.319266999997</v>
      </c>
      <c r="R29" s="196">
        <v>17231.231843999998</v>
      </c>
      <c r="S29" s="196">
        <v>31851.419491</v>
      </c>
      <c r="T29" s="196">
        <v>18279.95575</v>
      </c>
      <c r="U29" s="196">
        <v>26902.303326</v>
      </c>
      <c r="V29" s="196">
        <v>19870.559426</v>
      </c>
      <c r="W29" s="196">
        <v>32447.706420000002</v>
      </c>
      <c r="X29" s="196">
        <v>22664.395248</v>
      </c>
      <c r="Y29" s="196">
        <v>30608.710284189998</v>
      </c>
      <c r="Z29" s="196">
        <v>31909.8827084526</v>
      </c>
      <c r="AA29" s="196">
        <v>31709.38287</v>
      </c>
      <c r="AB29" s="196">
        <v>13978.774727</v>
      </c>
      <c r="AC29" s="196">
        <v>24262.751987999996</v>
      </c>
      <c r="AD29" s="196">
        <v>24163.725663999998</v>
      </c>
      <c r="AE29" s="196">
        <v>33079.97580199999</v>
      </c>
      <c r="AF29" s="196">
        <v>38675.557322</v>
      </c>
      <c r="AG29" s="196">
        <v>33358.971445999996</v>
      </c>
      <c r="AH29" s="196">
        <v>22682.162012</v>
      </c>
      <c r="AI29" s="196">
        <v>29771.954007</v>
      </c>
      <c r="AJ29" s="196">
        <v>32637.222627999996</v>
      </c>
      <c r="AK29" s="196">
        <v>26385.321782000003</v>
      </c>
      <c r="AL29" s="196">
        <v>31192.526444</v>
      </c>
      <c r="AM29" s="196">
        <v>27591.056169</v>
      </c>
      <c r="AN29" s="196">
        <v>29520.494371999997</v>
      </c>
      <c r="AO29" s="196">
        <v>39662.58123556804</v>
      </c>
      <c r="AP29" s="196">
        <v>42816.04504281</v>
      </c>
      <c r="AQ29" s="196">
        <v>45508.397928360006</v>
      </c>
      <c r="AR29" s="196">
        <v>25218.583283197117</v>
      </c>
      <c r="AS29" s="196">
        <v>26648.95768787364</v>
      </c>
      <c r="AT29" s="196">
        <v>28928.847792062606</v>
      </c>
      <c r="AU29" s="196">
        <v>25686.89309027236</v>
      </c>
      <c r="AV29" s="196">
        <v>24970.465525037376</v>
      </c>
      <c r="AW29" s="196">
        <v>48901.261586200955</v>
      </c>
      <c r="AX29" s="196">
        <v>34129.384100201285</v>
      </c>
      <c r="AY29" s="196">
        <v>39032.295979743554</v>
      </c>
      <c r="AZ29" s="196">
        <v>28330.52856245298</v>
      </c>
      <c r="BA29" s="196">
        <v>29294.919692069998</v>
      </c>
      <c r="BB29" s="196">
        <v>34080.90486959</v>
      </c>
      <c r="BC29" s="196">
        <v>32953.85812196001</v>
      </c>
      <c r="BD29" s="196">
        <v>38960.10434025</v>
      </c>
      <c r="BE29" s="196">
        <v>26654.644068920003</v>
      </c>
      <c r="BF29" s="196">
        <v>35018.492098090006</v>
      </c>
      <c r="BG29" s="196">
        <v>38917.613699</v>
      </c>
      <c r="BH29" s="196">
        <v>33293.30870799999</v>
      </c>
      <c r="BI29" s="196">
        <v>38806.74279599999</v>
      </c>
      <c r="BJ29" s="196">
        <v>31053.233665000003</v>
      </c>
      <c r="BK29" s="196">
        <v>32928.71536599999</v>
      </c>
      <c r="BL29" s="196">
        <v>41769.230419</v>
      </c>
      <c r="BM29" s="196">
        <v>31112.336233</v>
      </c>
      <c r="BN29" s="196">
        <v>27180.539790000003</v>
      </c>
      <c r="BO29" s="196">
        <v>56691.895612</v>
      </c>
      <c r="BP29" s="196">
        <v>43121.999927</v>
      </c>
      <c r="BQ29" s="196">
        <v>43982.615458</v>
      </c>
      <c r="BR29" s="196">
        <v>28054.187582831626</v>
      </c>
      <c r="BS29" s="196">
        <v>29478.638994</v>
      </c>
      <c r="BT29" s="196">
        <v>35745.793853</v>
      </c>
      <c r="BU29" s="196">
        <v>26762.060810999992</v>
      </c>
      <c r="BV29" s="196">
        <v>29810.772223</v>
      </c>
      <c r="BW29" s="196">
        <v>27885.625967</v>
      </c>
      <c r="BX29" s="196">
        <v>25993.183328000006</v>
      </c>
      <c r="BY29" s="196">
        <v>37468.619320000005</v>
      </c>
      <c r="BZ29" s="196">
        <v>38468.172296000004</v>
      </c>
      <c r="CA29" s="196">
        <v>33378.6736665303</v>
      </c>
      <c r="CB29" s="196">
        <v>33372.293297</v>
      </c>
      <c r="CC29" s="196">
        <v>55066.772528000016</v>
      </c>
      <c r="CD29" s="196">
        <v>48398.187160999994</v>
      </c>
      <c r="CE29" s="196">
        <v>32372.612031000004</v>
      </c>
      <c r="CF29" s="196">
        <v>35150.50901399998</v>
      </c>
      <c r="CG29" s="196">
        <v>26528.343798999995</v>
      </c>
      <c r="CH29" s="196">
        <v>31867.862545000018</v>
      </c>
      <c r="CI29" s="196">
        <v>29858.95458099999</v>
      </c>
      <c r="CJ29" s="196">
        <v>53198.578159</v>
      </c>
      <c r="CK29" s="196">
        <v>40311.004699000005</v>
      </c>
      <c r="CL29" s="196">
        <v>51668.53242699999</v>
      </c>
      <c r="CM29" s="196">
        <v>53570.419760000004</v>
      </c>
      <c r="CN29" s="196">
        <v>43947.83790499999</v>
      </c>
      <c r="CO29" s="196">
        <v>51590.95770100001</v>
      </c>
      <c r="CP29" s="196">
        <v>59424.387080500004</v>
      </c>
      <c r="CQ29" s="196">
        <v>47596.52823000004</v>
      </c>
      <c r="CR29" s="196">
        <v>35001.330603999995</v>
      </c>
      <c r="CS29" s="196">
        <v>41573.085436</v>
      </c>
      <c r="CT29" s="196">
        <v>41139.893654</v>
      </c>
      <c r="CU29" s="196">
        <v>38532.409723</v>
      </c>
      <c r="CV29" s="196">
        <v>35266.355404</v>
      </c>
      <c r="CW29" s="196">
        <v>36101.356182999996</v>
      </c>
      <c r="CX29" s="196">
        <v>41191.039301</v>
      </c>
      <c r="CY29" s="196">
        <v>39200.40876300001</v>
      </c>
      <c r="CZ29" s="196">
        <v>46386.595346</v>
      </c>
      <c r="DA29" s="196">
        <v>38402.694981</v>
      </c>
      <c r="DB29" s="196">
        <v>46993.44807499999</v>
      </c>
      <c r="DC29" s="196">
        <v>70439.205218</v>
      </c>
      <c r="DD29" s="196">
        <v>38231.20112399999</v>
      </c>
      <c r="DE29" s="196">
        <v>33106.342106</v>
      </c>
      <c r="DF29" s="196"/>
    </row>
    <row r="30" spans="1:110" s="81" customFormat="1" ht="15.75">
      <c r="A30" s="109" t="s">
        <v>17</v>
      </c>
      <c r="B30" s="196">
        <v>3814.626717</v>
      </c>
      <c r="C30" s="196">
        <v>7068.139346000002</v>
      </c>
      <c r="D30" s="196">
        <v>4117.071833000001</v>
      </c>
      <c r="E30" s="196">
        <v>3459.3594919999996</v>
      </c>
      <c r="F30" s="196">
        <v>5891.349086000002</v>
      </c>
      <c r="G30" s="196">
        <v>4200.84101</v>
      </c>
      <c r="H30" s="196">
        <v>3928.8036380000003</v>
      </c>
      <c r="I30" s="196">
        <v>7231.181715000002</v>
      </c>
      <c r="J30" s="196">
        <v>9200.672013</v>
      </c>
      <c r="K30" s="196">
        <v>7451.847868000001</v>
      </c>
      <c r="L30" s="196">
        <v>13817.994058</v>
      </c>
      <c r="M30" s="196">
        <v>17476.996892000003</v>
      </c>
      <c r="N30" s="196">
        <v>7203.225253</v>
      </c>
      <c r="O30" s="196">
        <v>6377.39536</v>
      </c>
      <c r="P30" s="196">
        <v>6496.260572</v>
      </c>
      <c r="Q30" s="196">
        <v>4649.428994</v>
      </c>
      <c r="R30" s="196">
        <v>7713.78575</v>
      </c>
      <c r="S30" s="196">
        <v>19456.445991</v>
      </c>
      <c r="T30" s="196">
        <v>6344.571159</v>
      </c>
      <c r="U30" s="196">
        <v>8550.676045</v>
      </c>
      <c r="V30" s="196">
        <v>8046.981341000001</v>
      </c>
      <c r="W30" s="196">
        <v>14910.237407</v>
      </c>
      <c r="X30" s="196">
        <v>9821.736001</v>
      </c>
      <c r="Y30" s="196">
        <v>14143.65451573</v>
      </c>
      <c r="Z30" s="196">
        <v>14486.362627</v>
      </c>
      <c r="AA30" s="196">
        <v>11600.194139</v>
      </c>
      <c r="AB30" s="196">
        <v>4923.826396</v>
      </c>
      <c r="AC30" s="196">
        <v>7522.905188999999</v>
      </c>
      <c r="AD30" s="196">
        <v>9731.051652999999</v>
      </c>
      <c r="AE30" s="196">
        <v>15360.978450999995</v>
      </c>
      <c r="AF30" s="196">
        <v>15922.483212</v>
      </c>
      <c r="AG30" s="196">
        <v>11737.895009</v>
      </c>
      <c r="AH30" s="196">
        <v>10182.208881</v>
      </c>
      <c r="AI30" s="196">
        <v>10896.394452</v>
      </c>
      <c r="AJ30" s="196">
        <v>13097.329686</v>
      </c>
      <c r="AK30" s="196">
        <v>9685.100837000002</v>
      </c>
      <c r="AL30" s="196">
        <v>12291.718751</v>
      </c>
      <c r="AM30" s="196">
        <v>11699.723723</v>
      </c>
      <c r="AN30" s="196">
        <v>12694.512311999999</v>
      </c>
      <c r="AO30" s="196">
        <v>16591.915313733152</v>
      </c>
      <c r="AP30" s="196">
        <v>9334.506625099992</v>
      </c>
      <c r="AQ30" s="196">
        <v>14170.08777703</v>
      </c>
      <c r="AR30" s="196">
        <v>9190.761473859347</v>
      </c>
      <c r="AS30" s="196">
        <v>11015.010578520902</v>
      </c>
      <c r="AT30" s="196">
        <v>8311.916689329693</v>
      </c>
      <c r="AU30" s="196">
        <v>7975.3248423921195</v>
      </c>
      <c r="AV30" s="196">
        <v>7808.29721788288</v>
      </c>
      <c r="AW30" s="196">
        <v>19024.212796723255</v>
      </c>
      <c r="AX30" s="196">
        <v>18555.50046880656</v>
      </c>
      <c r="AY30" s="196">
        <v>22051.93399974038</v>
      </c>
      <c r="AZ30" s="196">
        <v>14826.974099620813</v>
      </c>
      <c r="BA30" s="196">
        <v>13811.349664810003</v>
      </c>
      <c r="BB30" s="196">
        <v>16211.955417010002</v>
      </c>
      <c r="BC30" s="196">
        <v>17542.44179055001</v>
      </c>
      <c r="BD30" s="196">
        <v>15819.351298510002</v>
      </c>
      <c r="BE30" s="196">
        <v>11395.765771080003</v>
      </c>
      <c r="BF30" s="196">
        <v>15038.841922540003</v>
      </c>
      <c r="BG30" s="196">
        <v>12225.988645999998</v>
      </c>
      <c r="BH30" s="196">
        <v>17452.09020799999</v>
      </c>
      <c r="BI30" s="196">
        <v>15085.411682999991</v>
      </c>
      <c r="BJ30" s="196">
        <v>13986.509730000002</v>
      </c>
      <c r="BK30" s="196">
        <v>15724.942911999997</v>
      </c>
      <c r="BL30" s="196">
        <v>19721.000953000002</v>
      </c>
      <c r="BM30" s="196">
        <v>13344.498819</v>
      </c>
      <c r="BN30" s="196">
        <v>12423.195189000002</v>
      </c>
      <c r="BO30" s="196">
        <v>33260.787381</v>
      </c>
      <c r="BP30" s="196">
        <v>23838.027738999997</v>
      </c>
      <c r="BQ30" s="196">
        <v>14632.210425000001</v>
      </c>
      <c r="BR30" s="196">
        <v>12891.115642121655</v>
      </c>
      <c r="BS30" s="196">
        <v>15112.157091000001</v>
      </c>
      <c r="BT30" s="196">
        <v>14984.890878</v>
      </c>
      <c r="BU30" s="196">
        <v>10644.865333999991</v>
      </c>
      <c r="BV30" s="196">
        <v>11062.235367000001</v>
      </c>
      <c r="BW30" s="196">
        <v>13202.403252</v>
      </c>
      <c r="BX30" s="196">
        <v>13078.436468000007</v>
      </c>
      <c r="BY30" s="196">
        <v>19555.925596</v>
      </c>
      <c r="BZ30" s="196">
        <v>12907.227986</v>
      </c>
      <c r="CA30" s="196">
        <v>13122.532551530301</v>
      </c>
      <c r="CB30" s="196">
        <v>15020.185965</v>
      </c>
      <c r="CC30" s="196">
        <v>32148.535310000007</v>
      </c>
      <c r="CD30" s="196">
        <v>15478.283272999997</v>
      </c>
      <c r="CE30" s="196">
        <v>14453.970988</v>
      </c>
      <c r="CF30" s="196">
        <v>19460.656898999987</v>
      </c>
      <c r="CG30" s="196">
        <v>12815.159120999997</v>
      </c>
      <c r="CH30" s="196">
        <v>15179.650247</v>
      </c>
      <c r="CI30" s="196">
        <v>14031.74573299999</v>
      </c>
      <c r="CJ30" s="196">
        <v>24322.976848</v>
      </c>
      <c r="CK30" s="196">
        <v>13832.175709000001</v>
      </c>
      <c r="CL30" s="196">
        <v>17841.710472999992</v>
      </c>
      <c r="CM30" s="196">
        <v>31728.442048</v>
      </c>
      <c r="CN30" s="196">
        <v>28348.88146099999</v>
      </c>
      <c r="CO30" s="196">
        <v>28495.319648000008</v>
      </c>
      <c r="CP30" s="196">
        <v>19585.73730800001</v>
      </c>
      <c r="CQ30" s="196">
        <v>18725.05695500002</v>
      </c>
      <c r="CR30" s="196">
        <v>14152.388502</v>
      </c>
      <c r="CS30" s="196">
        <v>19453.101939000004</v>
      </c>
      <c r="CT30" s="196">
        <v>15369.80479</v>
      </c>
      <c r="CU30" s="196">
        <v>14387.153741</v>
      </c>
      <c r="CV30" s="196">
        <v>13715.688707000001</v>
      </c>
      <c r="CW30" s="196">
        <v>15955.459431</v>
      </c>
      <c r="CX30" s="196">
        <v>15666.64121</v>
      </c>
      <c r="CY30" s="196">
        <v>20548.642332000003</v>
      </c>
      <c r="CZ30" s="196">
        <v>18264.248826000003</v>
      </c>
      <c r="DA30" s="196">
        <v>19283.833049</v>
      </c>
      <c r="DB30" s="196">
        <v>16784.434734</v>
      </c>
      <c r="DC30" s="196">
        <v>30881.984336999998</v>
      </c>
      <c r="DD30" s="196">
        <v>13779.691003999995</v>
      </c>
      <c r="DE30" s="196">
        <v>15413.570998</v>
      </c>
      <c r="DF30" s="196"/>
    </row>
    <row r="31" spans="1:110" s="2" customFormat="1" ht="15.75">
      <c r="A31" s="113" t="s">
        <v>22</v>
      </c>
      <c r="B31" s="198">
        <v>1530.479711</v>
      </c>
      <c r="C31" s="198">
        <v>4229.685977000001</v>
      </c>
      <c r="D31" s="198">
        <v>568.28082</v>
      </c>
      <c r="E31" s="198">
        <v>678.573856</v>
      </c>
      <c r="F31" s="198">
        <v>1306.918661</v>
      </c>
      <c r="G31" s="198">
        <v>869.7551269999997</v>
      </c>
      <c r="H31" s="198">
        <v>1139.899691</v>
      </c>
      <c r="I31" s="198">
        <v>2419.613753000001</v>
      </c>
      <c r="J31" s="198">
        <v>5481.687052</v>
      </c>
      <c r="K31" s="198">
        <v>2179.2495</v>
      </c>
      <c r="L31" s="198">
        <v>5017.0177</v>
      </c>
      <c r="M31" s="198">
        <v>4160.077731</v>
      </c>
      <c r="N31" s="198">
        <v>1968.427166</v>
      </c>
      <c r="O31" s="198">
        <v>1120.037171</v>
      </c>
      <c r="P31" s="198">
        <v>1185.2865830000005</v>
      </c>
      <c r="Q31" s="198">
        <v>1078.1319469999999</v>
      </c>
      <c r="R31" s="198">
        <v>1305.284273</v>
      </c>
      <c r="S31" s="198">
        <v>14156.351033</v>
      </c>
      <c r="T31" s="198">
        <v>1422.041156</v>
      </c>
      <c r="U31" s="198">
        <v>2596.724616</v>
      </c>
      <c r="V31" s="198">
        <v>1361.681086</v>
      </c>
      <c r="W31" s="198">
        <v>2356.264788</v>
      </c>
      <c r="X31" s="198">
        <v>1471.326983</v>
      </c>
      <c r="Y31" s="198">
        <v>2465.311543</v>
      </c>
      <c r="Z31" s="198">
        <v>6417.011719</v>
      </c>
      <c r="AA31" s="198">
        <v>3161.521073</v>
      </c>
      <c r="AB31" s="198">
        <v>1200.565492</v>
      </c>
      <c r="AC31" s="198">
        <v>1749.865716</v>
      </c>
      <c r="AD31" s="198">
        <v>1546.209625</v>
      </c>
      <c r="AE31" s="198">
        <v>6525.473412999995</v>
      </c>
      <c r="AF31" s="198">
        <v>2579.23176</v>
      </c>
      <c r="AG31" s="198">
        <v>2541.388945</v>
      </c>
      <c r="AH31" s="198">
        <v>2567.757938</v>
      </c>
      <c r="AI31" s="198">
        <v>2413.355782</v>
      </c>
      <c r="AJ31" s="198">
        <v>3080.45788</v>
      </c>
      <c r="AK31" s="198">
        <v>2154.876102</v>
      </c>
      <c r="AL31" s="198">
        <v>2921.067828</v>
      </c>
      <c r="AM31" s="198">
        <v>3869.268639</v>
      </c>
      <c r="AN31" s="198">
        <v>4887.976292</v>
      </c>
      <c r="AO31" s="198">
        <v>6183.109527733152</v>
      </c>
      <c r="AP31" s="198">
        <v>1687.1220180999999</v>
      </c>
      <c r="AQ31" s="198">
        <v>5403.646335359998</v>
      </c>
      <c r="AR31" s="198">
        <v>2679.001690696115</v>
      </c>
      <c r="AS31" s="198">
        <v>4509.421831230131</v>
      </c>
      <c r="AT31" s="198">
        <v>2451.4927822618856</v>
      </c>
      <c r="AU31" s="198">
        <v>1575.9267914161549</v>
      </c>
      <c r="AV31" s="198">
        <v>2054.370379950312</v>
      </c>
      <c r="AW31" s="198">
        <v>13247.915702489303</v>
      </c>
      <c r="AX31" s="198">
        <v>9785.37529083618</v>
      </c>
      <c r="AY31" s="198">
        <v>10798.790880280076</v>
      </c>
      <c r="AZ31" s="198">
        <v>5336.579932809392</v>
      </c>
      <c r="BA31" s="198">
        <v>1977.3805917900004</v>
      </c>
      <c r="BB31" s="198">
        <v>5729.792907849998</v>
      </c>
      <c r="BC31" s="198">
        <v>4502.822784720001</v>
      </c>
      <c r="BD31" s="198">
        <v>2225.47655588</v>
      </c>
      <c r="BE31" s="198">
        <v>2323.7696447499998</v>
      </c>
      <c r="BF31" s="198">
        <v>2380.62755729</v>
      </c>
      <c r="BG31" s="198">
        <v>2199.3023190000004</v>
      </c>
      <c r="BH31" s="198">
        <v>2949.7124320000003</v>
      </c>
      <c r="BI31" s="198">
        <v>2248.1439600000003</v>
      </c>
      <c r="BJ31" s="198">
        <v>2342.357428</v>
      </c>
      <c r="BK31" s="198">
        <v>3275.1069279999992</v>
      </c>
      <c r="BL31" s="198">
        <v>8222.408944</v>
      </c>
      <c r="BM31" s="198">
        <v>2137.68929</v>
      </c>
      <c r="BN31" s="198">
        <v>1646.459302</v>
      </c>
      <c r="BO31" s="198">
        <v>13588.554285</v>
      </c>
      <c r="BP31" s="198">
        <v>4988.825346</v>
      </c>
      <c r="BQ31" s="198">
        <v>2094.911249</v>
      </c>
      <c r="BR31" s="198">
        <v>2468.4636583591596</v>
      </c>
      <c r="BS31" s="198">
        <v>3094.87813</v>
      </c>
      <c r="BT31" s="198">
        <v>2250.878679</v>
      </c>
      <c r="BU31" s="198">
        <v>2589.98991</v>
      </c>
      <c r="BV31" s="198">
        <v>1869.1368779999998</v>
      </c>
      <c r="BW31" s="198">
        <v>2020.7632629999998</v>
      </c>
      <c r="BX31" s="198">
        <v>2101.842337999999</v>
      </c>
      <c r="BY31" s="198">
        <v>4074.284469000001</v>
      </c>
      <c r="BZ31" s="198">
        <v>2417.269844</v>
      </c>
      <c r="CA31" s="198">
        <v>2192.8048925303</v>
      </c>
      <c r="CB31" s="198">
        <v>2895.092085</v>
      </c>
      <c r="CC31" s="198">
        <v>11031.168939000001</v>
      </c>
      <c r="CD31" s="198">
        <v>2587.595714</v>
      </c>
      <c r="CE31" s="198">
        <v>3883.868537</v>
      </c>
      <c r="CF31" s="198">
        <v>2756.850979</v>
      </c>
      <c r="CG31" s="198">
        <v>3441.8369679999996</v>
      </c>
      <c r="CH31" s="198">
        <v>4331.721139000002</v>
      </c>
      <c r="CI31" s="198">
        <v>3404.783905</v>
      </c>
      <c r="CJ31" s="198">
        <v>4724.580612000001</v>
      </c>
      <c r="CK31" s="198">
        <v>2163.1060500000003</v>
      </c>
      <c r="CL31" s="198">
        <v>7695.127993999999</v>
      </c>
      <c r="CM31" s="198">
        <v>14684.339289</v>
      </c>
      <c r="CN31" s="198">
        <v>13116.905721</v>
      </c>
      <c r="CO31" s="198">
        <v>9411.021478</v>
      </c>
      <c r="CP31" s="198">
        <v>4490.230905</v>
      </c>
      <c r="CQ31" s="198">
        <v>6335.096767999999</v>
      </c>
      <c r="CR31" s="198">
        <v>3042.249235</v>
      </c>
      <c r="CS31" s="198">
        <v>5359.914323</v>
      </c>
      <c r="CT31" s="198">
        <v>4405.255946000002</v>
      </c>
      <c r="CU31" s="198">
        <v>3170.673566</v>
      </c>
      <c r="CV31" s="198">
        <v>3228.099374</v>
      </c>
      <c r="CW31" s="198">
        <v>3315.756921</v>
      </c>
      <c r="CX31" s="198">
        <v>4350.121929</v>
      </c>
      <c r="CY31" s="198">
        <v>7497.523998</v>
      </c>
      <c r="CZ31" s="198">
        <v>4514.614055</v>
      </c>
      <c r="DA31" s="198">
        <v>4755.969215</v>
      </c>
      <c r="DB31" s="198">
        <v>2906.737802</v>
      </c>
      <c r="DC31" s="198">
        <v>12536.520314999992</v>
      </c>
      <c r="DD31" s="198">
        <v>1989.4815719999997</v>
      </c>
      <c r="DE31" s="198">
        <v>2972.961947</v>
      </c>
      <c r="DF31" s="198"/>
    </row>
    <row r="32" spans="1:110" s="2" customFormat="1" ht="15.75">
      <c r="A32" s="113" t="s">
        <v>23</v>
      </c>
      <c r="B32" s="198">
        <v>496.85893599999986</v>
      </c>
      <c r="C32" s="198">
        <v>525.807955</v>
      </c>
      <c r="D32" s="198">
        <v>800.896635</v>
      </c>
      <c r="E32" s="198">
        <v>1097.4925959999996</v>
      </c>
      <c r="F32" s="198">
        <v>588.668758</v>
      </c>
      <c r="G32" s="198">
        <v>713.6395269999999</v>
      </c>
      <c r="H32" s="198">
        <v>632.125467</v>
      </c>
      <c r="I32" s="198">
        <v>688.299959</v>
      </c>
      <c r="J32" s="198">
        <v>575.3867789999999</v>
      </c>
      <c r="K32" s="198">
        <v>658.750085</v>
      </c>
      <c r="L32" s="198">
        <v>239.544982</v>
      </c>
      <c r="M32" s="198">
        <v>5825.859868</v>
      </c>
      <c r="N32" s="198">
        <v>568.269777</v>
      </c>
      <c r="O32" s="198">
        <v>400.5976840000001</v>
      </c>
      <c r="P32" s="198">
        <v>664.480002</v>
      </c>
      <c r="Q32" s="198">
        <v>378.6133340000001</v>
      </c>
      <c r="R32" s="198">
        <v>784.983894</v>
      </c>
      <c r="S32" s="198">
        <v>960.956588</v>
      </c>
      <c r="T32" s="198">
        <v>702.195704</v>
      </c>
      <c r="U32" s="198">
        <v>908.980252</v>
      </c>
      <c r="V32" s="198">
        <v>516.049672</v>
      </c>
      <c r="W32" s="198">
        <v>697.286192</v>
      </c>
      <c r="X32" s="198">
        <v>1097.408213</v>
      </c>
      <c r="Y32" s="198">
        <v>536.332876</v>
      </c>
      <c r="Z32" s="198">
        <v>1200.892566</v>
      </c>
      <c r="AA32" s="198">
        <v>593.331997</v>
      </c>
      <c r="AB32" s="198">
        <v>617.34871</v>
      </c>
      <c r="AC32" s="198">
        <v>684.096292</v>
      </c>
      <c r="AD32" s="198">
        <v>844.003434</v>
      </c>
      <c r="AE32" s="198">
        <v>868.4204530000001</v>
      </c>
      <c r="AF32" s="198">
        <v>892.985785</v>
      </c>
      <c r="AG32" s="198">
        <v>1054.586201</v>
      </c>
      <c r="AH32" s="198">
        <v>1179.936236</v>
      </c>
      <c r="AI32" s="198">
        <v>963.94828</v>
      </c>
      <c r="AJ32" s="198">
        <v>525.158651</v>
      </c>
      <c r="AK32" s="198">
        <v>679.576135</v>
      </c>
      <c r="AL32" s="198">
        <v>1570.984765</v>
      </c>
      <c r="AM32" s="198">
        <v>784.080559</v>
      </c>
      <c r="AN32" s="198">
        <v>1316.607308</v>
      </c>
      <c r="AO32" s="198">
        <v>488.675556</v>
      </c>
      <c r="AP32" s="198">
        <v>845.55344253</v>
      </c>
      <c r="AQ32" s="198">
        <v>889.7628271099998</v>
      </c>
      <c r="AR32" s="198">
        <v>805.018598661286</v>
      </c>
      <c r="AS32" s="198">
        <v>685.6914901931668</v>
      </c>
      <c r="AT32" s="198">
        <v>671.876358642323</v>
      </c>
      <c r="AU32" s="198">
        <v>724.8481818779268</v>
      </c>
      <c r="AV32" s="198">
        <v>998.1964657913729</v>
      </c>
      <c r="AW32" s="198">
        <v>535.804680580292</v>
      </c>
      <c r="AX32" s="198">
        <v>1975.8048661592304</v>
      </c>
      <c r="AY32" s="198">
        <v>1208.73806560028</v>
      </c>
      <c r="AZ32" s="198">
        <v>2561.173611466156</v>
      </c>
      <c r="BA32" s="198">
        <v>2763.8171470799994</v>
      </c>
      <c r="BB32" s="198">
        <v>1804.74393747</v>
      </c>
      <c r="BC32" s="198">
        <v>2072.8640259199997</v>
      </c>
      <c r="BD32" s="198">
        <v>1741.7454560299996</v>
      </c>
      <c r="BE32" s="198">
        <v>2195.6915825600004</v>
      </c>
      <c r="BF32" s="198">
        <v>2691.19684075</v>
      </c>
      <c r="BG32" s="198">
        <v>2607.7473440000003</v>
      </c>
      <c r="BH32" s="198">
        <v>4350.257479999999</v>
      </c>
      <c r="BI32" s="198">
        <v>3744.850697</v>
      </c>
      <c r="BJ32" s="198">
        <v>3989.3355089999995</v>
      </c>
      <c r="BK32" s="198">
        <v>3793.5048420000007</v>
      </c>
      <c r="BL32" s="198">
        <v>4082.37359</v>
      </c>
      <c r="BM32" s="198">
        <v>4026.723829</v>
      </c>
      <c r="BN32" s="198">
        <v>2484.111239</v>
      </c>
      <c r="BO32" s="198">
        <v>2975.681292</v>
      </c>
      <c r="BP32" s="198">
        <v>5380.822984</v>
      </c>
      <c r="BQ32" s="198">
        <v>2039.910415</v>
      </c>
      <c r="BR32" s="198">
        <v>3324.9643322432003</v>
      </c>
      <c r="BS32" s="198">
        <v>4470.579819</v>
      </c>
      <c r="BT32" s="198">
        <v>4345.235548</v>
      </c>
      <c r="BU32" s="198">
        <v>2100.1568669999997</v>
      </c>
      <c r="BV32" s="198">
        <v>2455.2011789999997</v>
      </c>
      <c r="BW32" s="198">
        <v>4281.565110999999</v>
      </c>
      <c r="BX32" s="198">
        <v>3704.6561659999998</v>
      </c>
      <c r="BY32" s="198">
        <v>1701.0286150000002</v>
      </c>
      <c r="BZ32" s="198">
        <v>2562.227169</v>
      </c>
      <c r="CA32" s="198">
        <v>2025.200619</v>
      </c>
      <c r="CB32" s="198">
        <v>5972.497806</v>
      </c>
      <c r="CC32" s="198">
        <v>2874.465007999999</v>
      </c>
      <c r="CD32" s="198">
        <v>2349.6734389999992</v>
      </c>
      <c r="CE32" s="198">
        <v>1689.7862079999998</v>
      </c>
      <c r="CF32" s="198">
        <v>1772.4906530000003</v>
      </c>
      <c r="CG32" s="198">
        <v>1575.2952349999998</v>
      </c>
      <c r="CH32" s="198">
        <v>1652.0113769999996</v>
      </c>
      <c r="CI32" s="198">
        <v>3936.600672</v>
      </c>
      <c r="CJ32" s="198">
        <v>5774.325834000003</v>
      </c>
      <c r="CK32" s="198">
        <v>2915.009329</v>
      </c>
      <c r="CL32" s="198">
        <v>2660.7838110000002</v>
      </c>
      <c r="CM32" s="198">
        <v>3572.129064</v>
      </c>
      <c r="CN32" s="198">
        <v>2434.7365000000004</v>
      </c>
      <c r="CO32" s="198">
        <v>3551.0559230000003</v>
      </c>
      <c r="CP32" s="198">
        <v>3083.4614529999994</v>
      </c>
      <c r="CQ32" s="198">
        <v>3460.975605</v>
      </c>
      <c r="CR32" s="198">
        <v>2717.0491130000005</v>
      </c>
      <c r="CS32" s="198">
        <v>4199.874758</v>
      </c>
      <c r="CT32" s="198">
        <v>2510.985954</v>
      </c>
      <c r="CU32" s="198">
        <v>3997.022091</v>
      </c>
      <c r="CV32" s="198">
        <v>2279.621554</v>
      </c>
      <c r="CW32" s="198">
        <v>4895.344716</v>
      </c>
      <c r="CX32" s="198">
        <v>3361.245328</v>
      </c>
      <c r="CY32" s="198">
        <v>2886.016643000001</v>
      </c>
      <c r="CZ32" s="198">
        <v>3906.980857</v>
      </c>
      <c r="DA32" s="198">
        <v>4145.854237</v>
      </c>
      <c r="DB32" s="198">
        <v>3714.259192</v>
      </c>
      <c r="DC32" s="198">
        <v>3307.155268000001</v>
      </c>
      <c r="DD32" s="198">
        <v>2958.3270909999997</v>
      </c>
      <c r="DE32" s="198">
        <v>4172.952792</v>
      </c>
      <c r="DF32" s="198"/>
    </row>
    <row r="33" spans="1:110" s="2" customFormat="1" ht="15.75">
      <c r="A33" s="113" t="s">
        <v>24</v>
      </c>
      <c r="B33" s="198">
        <v>1787.2880700000003</v>
      </c>
      <c r="C33" s="198">
        <v>2312.645414000001</v>
      </c>
      <c r="D33" s="198">
        <v>2747.894378000001</v>
      </c>
      <c r="E33" s="198">
        <v>1683.2930399999998</v>
      </c>
      <c r="F33" s="198">
        <v>3995.7616670000016</v>
      </c>
      <c r="G33" s="198">
        <v>2617.4463560000004</v>
      </c>
      <c r="H33" s="198">
        <v>2156.7784800000004</v>
      </c>
      <c r="I33" s="198">
        <v>4123.268003000002</v>
      </c>
      <c r="J33" s="198">
        <v>3143.598182</v>
      </c>
      <c r="K33" s="198">
        <v>4613.848283</v>
      </c>
      <c r="L33" s="198">
        <v>8561.431376</v>
      </c>
      <c r="M33" s="198">
        <v>7491.059293</v>
      </c>
      <c r="N33" s="198">
        <v>4666.52831</v>
      </c>
      <c r="O33" s="198">
        <v>4856.760505</v>
      </c>
      <c r="P33" s="198">
        <v>4646.493987</v>
      </c>
      <c r="Q33" s="198">
        <v>3192.6837130000004</v>
      </c>
      <c r="R33" s="198">
        <v>5623.517583</v>
      </c>
      <c r="S33" s="198">
        <v>4339.13837</v>
      </c>
      <c r="T33" s="198">
        <v>4220.334299</v>
      </c>
      <c r="U33" s="198">
        <v>5044.971177</v>
      </c>
      <c r="V33" s="198">
        <v>6169.250583</v>
      </c>
      <c r="W33" s="198">
        <v>11856.686427</v>
      </c>
      <c r="X33" s="198">
        <v>7253.000805</v>
      </c>
      <c r="Y33" s="198">
        <v>11142.01009673</v>
      </c>
      <c r="Z33" s="198">
        <v>6868.458342</v>
      </c>
      <c r="AA33" s="198">
        <v>7845.341069</v>
      </c>
      <c r="AB33" s="198">
        <v>3105.912194</v>
      </c>
      <c r="AC33" s="198">
        <v>5088.943181</v>
      </c>
      <c r="AD33" s="198">
        <v>7340.838594</v>
      </c>
      <c r="AE33" s="198">
        <v>7967.0845850000005</v>
      </c>
      <c r="AF33" s="198">
        <v>12450.265667</v>
      </c>
      <c r="AG33" s="198">
        <v>8141.919863</v>
      </c>
      <c r="AH33" s="198">
        <v>6434.514707</v>
      </c>
      <c r="AI33" s="198">
        <v>7519.09039</v>
      </c>
      <c r="AJ33" s="198">
        <v>9491.713155</v>
      </c>
      <c r="AK33" s="198">
        <v>6850.6486</v>
      </c>
      <c r="AL33" s="198">
        <v>7799.666158</v>
      </c>
      <c r="AM33" s="198">
        <v>7046.374525</v>
      </c>
      <c r="AN33" s="198">
        <v>6489.928712</v>
      </c>
      <c r="AO33" s="198">
        <v>9920.13023</v>
      </c>
      <c r="AP33" s="198">
        <v>6801.831164469991</v>
      </c>
      <c r="AQ33" s="198">
        <v>7876.678614560002</v>
      </c>
      <c r="AR33" s="198">
        <v>5706.741184501946</v>
      </c>
      <c r="AS33" s="198">
        <v>5819.897257097605</v>
      </c>
      <c r="AT33" s="198">
        <v>5188.547548425485</v>
      </c>
      <c r="AU33" s="198">
        <v>5674.549869098038</v>
      </c>
      <c r="AV33" s="198">
        <v>4755.730372141195</v>
      </c>
      <c r="AW33" s="198">
        <v>5240.492413653662</v>
      </c>
      <c r="AX33" s="198">
        <v>6794.320311811148</v>
      </c>
      <c r="AY33" s="198">
        <v>10044.405053860022</v>
      </c>
      <c r="AZ33" s="198">
        <v>6929.220555345266</v>
      </c>
      <c r="BA33" s="198">
        <v>9070.151925940003</v>
      </c>
      <c r="BB33" s="198">
        <v>8677.418571690005</v>
      </c>
      <c r="BC33" s="198">
        <v>10966.754979910007</v>
      </c>
      <c r="BD33" s="198">
        <v>11852.129286600002</v>
      </c>
      <c r="BE33" s="198">
        <v>6876.304543770003</v>
      </c>
      <c r="BF33" s="198">
        <v>9967.017524500003</v>
      </c>
      <c r="BG33" s="198">
        <v>7418.938982999997</v>
      </c>
      <c r="BH33" s="198">
        <v>10152.120295999992</v>
      </c>
      <c r="BI33" s="198">
        <v>9092.41702599999</v>
      </c>
      <c r="BJ33" s="198">
        <v>7654.816793000002</v>
      </c>
      <c r="BK33" s="198">
        <v>8656.331141999997</v>
      </c>
      <c r="BL33" s="198">
        <v>7416.218419</v>
      </c>
      <c r="BM33" s="198">
        <v>7180.0857</v>
      </c>
      <c r="BN33" s="198">
        <v>8292.624648</v>
      </c>
      <c r="BO33" s="198">
        <v>16696.551804</v>
      </c>
      <c r="BP33" s="198">
        <v>13468.379409</v>
      </c>
      <c r="BQ33" s="198">
        <v>10497.388761</v>
      </c>
      <c r="BR33" s="198">
        <v>7097.6876515192935</v>
      </c>
      <c r="BS33" s="198">
        <v>7546.699142</v>
      </c>
      <c r="BT33" s="198">
        <v>8388.776651</v>
      </c>
      <c r="BU33" s="198">
        <v>5954.718556999991</v>
      </c>
      <c r="BV33" s="198">
        <v>6737.897310000002</v>
      </c>
      <c r="BW33" s="198">
        <v>6900.074878</v>
      </c>
      <c r="BX33" s="198">
        <v>7271.937964000009</v>
      </c>
      <c r="BY33" s="198">
        <v>13780.612511999998</v>
      </c>
      <c r="BZ33" s="198">
        <v>7927.730973</v>
      </c>
      <c r="CA33" s="198">
        <v>8904.52704</v>
      </c>
      <c r="CB33" s="198">
        <v>6152.596074</v>
      </c>
      <c r="CC33" s="198">
        <v>18242.901363000008</v>
      </c>
      <c r="CD33" s="198">
        <v>10541.014119999998</v>
      </c>
      <c r="CE33" s="198">
        <v>8880.316243</v>
      </c>
      <c r="CF33" s="198">
        <v>14931.315266999989</v>
      </c>
      <c r="CG33" s="198">
        <v>7798.026917999998</v>
      </c>
      <c r="CH33" s="198">
        <v>9195.917730999998</v>
      </c>
      <c r="CI33" s="198">
        <v>6690.361155999991</v>
      </c>
      <c r="CJ33" s="198">
        <v>13824.070401999996</v>
      </c>
      <c r="CK33" s="198">
        <v>8754.06033</v>
      </c>
      <c r="CL33" s="198">
        <v>7485.798667999993</v>
      </c>
      <c r="CM33" s="198">
        <v>13471.973695</v>
      </c>
      <c r="CN33" s="198">
        <v>12797.239239999992</v>
      </c>
      <c r="CO33" s="198">
        <v>15533.242247000007</v>
      </c>
      <c r="CP33" s="198">
        <v>12012.044950000009</v>
      </c>
      <c r="CQ33" s="198">
        <v>8928.98458200002</v>
      </c>
      <c r="CR33" s="198">
        <v>8393.090154</v>
      </c>
      <c r="CS33" s="198">
        <v>9893.312858000005</v>
      </c>
      <c r="CT33" s="198">
        <v>8453.562889999997</v>
      </c>
      <c r="CU33" s="198">
        <v>7219.458084</v>
      </c>
      <c r="CV33" s="198">
        <v>8207.967779</v>
      </c>
      <c r="CW33" s="198">
        <v>7744.357794</v>
      </c>
      <c r="CX33" s="198">
        <v>7955.273953</v>
      </c>
      <c r="CY33" s="198">
        <v>10165.101691000003</v>
      </c>
      <c r="CZ33" s="198">
        <v>9842.653914</v>
      </c>
      <c r="DA33" s="198">
        <v>10382.009597</v>
      </c>
      <c r="DB33" s="198">
        <v>10163.43774</v>
      </c>
      <c r="DC33" s="198">
        <v>15038.308754000005</v>
      </c>
      <c r="DD33" s="198">
        <v>8831.882340999995</v>
      </c>
      <c r="DE33" s="198">
        <v>8267.656259</v>
      </c>
      <c r="DF33" s="198"/>
    </row>
    <row r="34" spans="1:110" s="81" customFormat="1" ht="15.75">
      <c r="A34" s="109" t="s">
        <v>18</v>
      </c>
      <c r="B34" s="171">
        <v>7210.304142</v>
      </c>
      <c r="C34" s="171">
        <v>5874.465535999999</v>
      </c>
      <c r="D34" s="171">
        <v>5153.803545000001</v>
      </c>
      <c r="E34" s="171">
        <v>5509.063684000001</v>
      </c>
      <c r="F34" s="171">
        <v>4983.785812000001</v>
      </c>
      <c r="G34" s="171">
        <v>5027.049714999999</v>
      </c>
      <c r="H34" s="171">
        <v>6328.433353999999</v>
      </c>
      <c r="I34" s="171">
        <v>13040.848427</v>
      </c>
      <c r="J34" s="171">
        <v>9811.839842</v>
      </c>
      <c r="K34" s="171">
        <v>15628.876833</v>
      </c>
      <c r="L34" s="171">
        <v>6565.394112</v>
      </c>
      <c r="M34" s="171">
        <v>6169.832413</v>
      </c>
      <c r="N34" s="171">
        <v>11402.156373</v>
      </c>
      <c r="O34" s="171">
        <v>9413.527322</v>
      </c>
      <c r="P34" s="171">
        <v>10286.129313000001</v>
      </c>
      <c r="Q34" s="171">
        <v>11450.890272999997</v>
      </c>
      <c r="R34" s="171">
        <v>9517.446093999999</v>
      </c>
      <c r="S34" s="171">
        <v>12394.9735</v>
      </c>
      <c r="T34" s="171">
        <v>11935.384591000002</v>
      </c>
      <c r="U34" s="171">
        <v>18351.627281</v>
      </c>
      <c r="V34" s="171">
        <v>11823.578085000001</v>
      </c>
      <c r="W34" s="171">
        <v>17537.469013</v>
      </c>
      <c r="X34" s="171">
        <v>12842.659247</v>
      </c>
      <c r="Y34" s="171">
        <v>16465.05576846</v>
      </c>
      <c r="Z34" s="171">
        <v>17423.520081452596</v>
      </c>
      <c r="AA34" s="171">
        <v>20109.188731000002</v>
      </c>
      <c r="AB34" s="171">
        <v>9054.948331</v>
      </c>
      <c r="AC34" s="171">
        <v>16739.846799</v>
      </c>
      <c r="AD34" s="171">
        <v>14432.674011</v>
      </c>
      <c r="AE34" s="171">
        <v>17718.997350999998</v>
      </c>
      <c r="AF34" s="171">
        <v>22753.07411</v>
      </c>
      <c r="AG34" s="171">
        <v>21621.076437</v>
      </c>
      <c r="AH34" s="171">
        <v>12499.953131</v>
      </c>
      <c r="AI34" s="171">
        <v>18875.559555</v>
      </c>
      <c r="AJ34" s="171">
        <v>19539.892942</v>
      </c>
      <c r="AK34" s="171">
        <v>16700.220945</v>
      </c>
      <c r="AL34" s="171">
        <v>18900.807693</v>
      </c>
      <c r="AM34" s="171">
        <v>15891.332446</v>
      </c>
      <c r="AN34" s="171">
        <v>16825.98206</v>
      </c>
      <c r="AO34" s="171">
        <v>23070.665921834883</v>
      </c>
      <c r="AP34" s="171">
        <v>33481.538417710006</v>
      </c>
      <c r="AQ34" s="171">
        <v>31338.310151330003</v>
      </c>
      <c r="AR34" s="171">
        <v>16027.821809337769</v>
      </c>
      <c r="AS34" s="171">
        <v>15633.947109352739</v>
      </c>
      <c r="AT34" s="171">
        <v>20616.931102732913</v>
      </c>
      <c r="AU34" s="171">
        <v>17711.56824788024</v>
      </c>
      <c r="AV34" s="171">
        <v>17162.168307154494</v>
      </c>
      <c r="AW34" s="171">
        <v>29877.048789477696</v>
      </c>
      <c r="AX34" s="171">
        <v>15573.883631394725</v>
      </c>
      <c r="AY34" s="171">
        <v>16980.361980003174</v>
      </c>
      <c r="AZ34" s="171">
        <v>13503.554462832166</v>
      </c>
      <c r="BA34" s="171">
        <v>15483.570027259993</v>
      </c>
      <c r="BB34" s="171">
        <v>17868.949452579996</v>
      </c>
      <c r="BC34" s="171">
        <v>15411.41633141</v>
      </c>
      <c r="BD34" s="171">
        <v>23140.753041739998</v>
      </c>
      <c r="BE34" s="171">
        <v>15258.87829784</v>
      </c>
      <c r="BF34" s="171">
        <v>19979.650175550003</v>
      </c>
      <c r="BG34" s="171">
        <v>26691.625053000003</v>
      </c>
      <c r="BH34" s="171">
        <v>15841.2185</v>
      </c>
      <c r="BI34" s="171">
        <v>23721.331112999997</v>
      </c>
      <c r="BJ34" s="171">
        <v>17066.723935</v>
      </c>
      <c r="BK34" s="171">
        <v>17203.772453999994</v>
      </c>
      <c r="BL34" s="171">
        <v>22048.229466</v>
      </c>
      <c r="BM34" s="171">
        <v>17767.837414</v>
      </c>
      <c r="BN34" s="171">
        <v>14757.344600999999</v>
      </c>
      <c r="BO34" s="171">
        <v>23431.108231</v>
      </c>
      <c r="BP34" s="171">
        <v>19283.972188</v>
      </c>
      <c r="BQ34" s="171">
        <v>29350.405033000003</v>
      </c>
      <c r="BR34" s="171">
        <v>15163.07194070997</v>
      </c>
      <c r="BS34" s="171">
        <v>14366.481903</v>
      </c>
      <c r="BT34" s="171">
        <v>20760.902975</v>
      </c>
      <c r="BU34" s="171">
        <v>16117.195477000001</v>
      </c>
      <c r="BV34" s="171">
        <v>18748.536856</v>
      </c>
      <c r="BW34" s="171">
        <v>14683.222715</v>
      </c>
      <c r="BX34" s="171">
        <v>12914.746859999997</v>
      </c>
      <c r="BY34" s="171">
        <v>17912.693724000004</v>
      </c>
      <c r="BZ34" s="171">
        <v>25560.944310000003</v>
      </c>
      <c r="CA34" s="171">
        <v>20256.141115000002</v>
      </c>
      <c r="CB34" s="171">
        <v>18352.107332</v>
      </c>
      <c r="CC34" s="171">
        <v>22918.237218000006</v>
      </c>
      <c r="CD34" s="171">
        <v>32919.90388799999</v>
      </c>
      <c r="CE34" s="171">
        <v>17918.641043000003</v>
      </c>
      <c r="CF34" s="171">
        <v>15689.852114999998</v>
      </c>
      <c r="CG34" s="171">
        <v>13713.184677999998</v>
      </c>
      <c r="CH34" s="171">
        <v>16688.21229800002</v>
      </c>
      <c r="CI34" s="171">
        <v>15827.208848</v>
      </c>
      <c r="CJ34" s="171">
        <v>28875.601310999995</v>
      </c>
      <c r="CK34" s="171">
        <v>26478.82899</v>
      </c>
      <c r="CL34" s="171">
        <v>33826.821954</v>
      </c>
      <c r="CM34" s="171">
        <v>21841.977712</v>
      </c>
      <c r="CN34" s="171">
        <v>15598.956444000003</v>
      </c>
      <c r="CO34" s="171">
        <v>23095.638053000002</v>
      </c>
      <c r="CP34" s="171">
        <v>39838.64977249999</v>
      </c>
      <c r="CQ34" s="171">
        <v>28871.47127500002</v>
      </c>
      <c r="CR34" s="171">
        <v>20848.942101999997</v>
      </c>
      <c r="CS34" s="171">
        <v>22119.983496999997</v>
      </c>
      <c r="CT34" s="171">
        <v>25770.088863999998</v>
      </c>
      <c r="CU34" s="171">
        <v>24145.255982</v>
      </c>
      <c r="CV34" s="171">
        <v>21550.666696999997</v>
      </c>
      <c r="CW34" s="171">
        <v>20145.896752</v>
      </c>
      <c r="CX34" s="171">
        <v>25524.398091</v>
      </c>
      <c r="CY34" s="171">
        <v>18651.766431000004</v>
      </c>
      <c r="CZ34" s="171">
        <v>28122.34652</v>
      </c>
      <c r="DA34" s="171">
        <v>19118.861932</v>
      </c>
      <c r="DB34" s="171">
        <v>30209.013340999998</v>
      </c>
      <c r="DC34" s="171">
        <v>39557.220881</v>
      </c>
      <c r="DD34" s="171">
        <v>24451.510119999995</v>
      </c>
      <c r="DE34" s="171">
        <v>17692.771108</v>
      </c>
      <c r="DF34" s="171"/>
    </row>
    <row r="35" spans="1:110" s="2" customFormat="1" ht="15.75">
      <c r="A35" s="113" t="s">
        <v>25</v>
      </c>
      <c r="B35" s="198">
        <v>857.1895079999999</v>
      </c>
      <c r="C35" s="198">
        <v>812.8136469999998</v>
      </c>
      <c r="D35" s="198">
        <v>1044.801026</v>
      </c>
      <c r="E35" s="198">
        <v>1544.4265979999996</v>
      </c>
      <c r="F35" s="198">
        <v>2170.5962890000005</v>
      </c>
      <c r="G35" s="198">
        <v>2215.2037349999996</v>
      </c>
      <c r="H35" s="198">
        <v>2238.7334849999997</v>
      </c>
      <c r="I35" s="198">
        <v>2229.7810150000005</v>
      </c>
      <c r="J35" s="198">
        <v>1769.1644279999996</v>
      </c>
      <c r="K35" s="198">
        <v>10101.598295</v>
      </c>
      <c r="L35" s="198">
        <v>4301.413534</v>
      </c>
      <c r="M35" s="198">
        <v>2424.2765369999997</v>
      </c>
      <c r="N35" s="198">
        <v>6610.718066</v>
      </c>
      <c r="O35" s="198">
        <v>3677.8022140000003</v>
      </c>
      <c r="P35" s="198">
        <v>5488.5275409999995</v>
      </c>
      <c r="Q35" s="198">
        <v>5729.076820999999</v>
      </c>
      <c r="R35" s="198">
        <v>3466.713905</v>
      </c>
      <c r="S35" s="198">
        <v>3955.2145</v>
      </c>
      <c r="T35" s="198">
        <v>6180.133023</v>
      </c>
      <c r="U35" s="198">
        <v>5278.450503</v>
      </c>
      <c r="V35" s="198">
        <v>3516.930438</v>
      </c>
      <c r="W35" s="198">
        <v>4561.594232</v>
      </c>
      <c r="X35" s="198">
        <v>5071.052546</v>
      </c>
      <c r="Y35" s="198">
        <v>6872.449898469999</v>
      </c>
      <c r="Z35" s="198">
        <v>4835.307247452598</v>
      </c>
      <c r="AA35" s="198">
        <v>7054.711268</v>
      </c>
      <c r="AB35" s="198">
        <v>4932.470242</v>
      </c>
      <c r="AC35" s="198">
        <v>4856.219476</v>
      </c>
      <c r="AD35" s="198">
        <v>5529.378986</v>
      </c>
      <c r="AE35" s="198">
        <v>6868.772252</v>
      </c>
      <c r="AF35" s="198">
        <v>6145.086995</v>
      </c>
      <c r="AG35" s="198">
        <v>10110.320569</v>
      </c>
      <c r="AH35" s="198">
        <v>6330.059226</v>
      </c>
      <c r="AI35" s="198">
        <v>12190.879487</v>
      </c>
      <c r="AJ35" s="198">
        <v>12549.281497</v>
      </c>
      <c r="AK35" s="198">
        <v>9767.992063</v>
      </c>
      <c r="AL35" s="198">
        <v>10571.636512</v>
      </c>
      <c r="AM35" s="198">
        <v>7491.139992</v>
      </c>
      <c r="AN35" s="198">
        <v>7893.906909</v>
      </c>
      <c r="AO35" s="198">
        <v>12166.801483</v>
      </c>
      <c r="AP35" s="198">
        <v>23348.338405820003</v>
      </c>
      <c r="AQ35" s="198">
        <v>23236.68403575</v>
      </c>
      <c r="AR35" s="198">
        <v>5951.118630570088</v>
      </c>
      <c r="AS35" s="198">
        <v>8067.907307212077</v>
      </c>
      <c r="AT35" s="198">
        <v>6332.585349643687</v>
      </c>
      <c r="AU35" s="198">
        <v>5251.351554002187</v>
      </c>
      <c r="AV35" s="198">
        <v>8030.817133348522</v>
      </c>
      <c r="AW35" s="198">
        <v>10594.59205973931</v>
      </c>
      <c r="AX35" s="198">
        <v>7417.264984497689</v>
      </c>
      <c r="AY35" s="198">
        <v>7030.758768862279</v>
      </c>
      <c r="AZ35" s="198">
        <v>8160.504994490741</v>
      </c>
      <c r="BA35" s="198">
        <v>7654.524460229997</v>
      </c>
      <c r="BB35" s="198">
        <v>5577.976985929998</v>
      </c>
      <c r="BC35" s="198">
        <v>7098.0460924100025</v>
      </c>
      <c r="BD35" s="198">
        <v>6757.199725609998</v>
      </c>
      <c r="BE35" s="198">
        <v>4701.20291388</v>
      </c>
      <c r="BF35" s="198">
        <v>8418.414626240003</v>
      </c>
      <c r="BG35" s="198">
        <v>8928.780282000005</v>
      </c>
      <c r="BH35" s="198">
        <v>7909.441883</v>
      </c>
      <c r="BI35" s="198">
        <v>13040.639396999997</v>
      </c>
      <c r="BJ35" s="198">
        <v>6906.357380000001</v>
      </c>
      <c r="BK35" s="198">
        <v>5903.055009999996</v>
      </c>
      <c r="BL35" s="198">
        <v>8287.755052</v>
      </c>
      <c r="BM35" s="198">
        <v>6257.064845</v>
      </c>
      <c r="BN35" s="198">
        <v>7319.682967</v>
      </c>
      <c r="BO35" s="198">
        <v>11359.487699</v>
      </c>
      <c r="BP35" s="198">
        <v>6848.415148</v>
      </c>
      <c r="BQ35" s="198">
        <v>7715.630014</v>
      </c>
      <c r="BR35" s="198">
        <v>6567.35616912066</v>
      </c>
      <c r="BS35" s="198">
        <v>6897.617024</v>
      </c>
      <c r="BT35" s="198">
        <v>7632.159929</v>
      </c>
      <c r="BU35" s="198">
        <v>9242.284702</v>
      </c>
      <c r="BV35" s="198">
        <v>6808.160185000001</v>
      </c>
      <c r="BW35" s="198">
        <v>7164.546168</v>
      </c>
      <c r="BX35" s="198">
        <v>7186.932207999998</v>
      </c>
      <c r="BY35" s="198">
        <v>10428.604278000006</v>
      </c>
      <c r="BZ35" s="198">
        <v>12191.054696</v>
      </c>
      <c r="CA35" s="198">
        <v>10975.346206</v>
      </c>
      <c r="CB35" s="198">
        <v>7214.399748999997</v>
      </c>
      <c r="CC35" s="198">
        <v>12760.068702000004</v>
      </c>
      <c r="CD35" s="198">
        <v>11955.089928</v>
      </c>
      <c r="CE35" s="198">
        <v>10117.383213000003</v>
      </c>
      <c r="CF35" s="198">
        <v>7748.594646999999</v>
      </c>
      <c r="CG35" s="198">
        <v>9404.590118999997</v>
      </c>
      <c r="CH35" s="198">
        <v>7380.76846500002</v>
      </c>
      <c r="CI35" s="198">
        <v>9653.892833000002</v>
      </c>
      <c r="CJ35" s="198">
        <v>17093.566128</v>
      </c>
      <c r="CK35" s="198">
        <v>11183.247772</v>
      </c>
      <c r="CL35" s="198">
        <v>18593.529395999998</v>
      </c>
      <c r="CM35" s="198">
        <v>9265.608824</v>
      </c>
      <c r="CN35" s="198">
        <v>9767.933280000003</v>
      </c>
      <c r="CO35" s="198">
        <v>9722.976033</v>
      </c>
      <c r="CP35" s="198">
        <v>16947.937683999993</v>
      </c>
      <c r="CQ35" s="198">
        <v>22725.85272700002</v>
      </c>
      <c r="CR35" s="198">
        <v>14223.298712000002</v>
      </c>
      <c r="CS35" s="198">
        <v>11525.777861999997</v>
      </c>
      <c r="CT35" s="198">
        <v>13466.683780999996</v>
      </c>
      <c r="CU35" s="198">
        <v>17956.399528</v>
      </c>
      <c r="CV35" s="198">
        <v>15179.358159</v>
      </c>
      <c r="CW35" s="198">
        <v>10394.198995</v>
      </c>
      <c r="CX35" s="198">
        <v>12848.600354</v>
      </c>
      <c r="CY35" s="198">
        <v>10459.544725000002</v>
      </c>
      <c r="CZ35" s="198">
        <v>16524.732882</v>
      </c>
      <c r="DA35" s="198">
        <v>10930.62877</v>
      </c>
      <c r="DB35" s="198">
        <v>9948.55447</v>
      </c>
      <c r="DC35" s="198">
        <v>14087.440692000002</v>
      </c>
      <c r="DD35" s="198">
        <v>14919.655872999998</v>
      </c>
      <c r="DE35" s="198">
        <v>11187.010197</v>
      </c>
      <c r="DF35" s="198"/>
    </row>
    <row r="36" spans="1:110" s="2" customFormat="1" ht="15.75">
      <c r="A36" s="113" t="s">
        <v>26</v>
      </c>
      <c r="B36" s="198">
        <v>4595.314634</v>
      </c>
      <c r="C36" s="198">
        <v>4088.7518889999997</v>
      </c>
      <c r="D36" s="198">
        <v>3465.0577639999997</v>
      </c>
      <c r="E36" s="198">
        <v>3350.8475230000004</v>
      </c>
      <c r="F36" s="198">
        <v>2164.250087000001</v>
      </c>
      <c r="G36" s="198">
        <v>2003.16331</v>
      </c>
      <c r="H36" s="198">
        <v>2528.799869</v>
      </c>
      <c r="I36" s="198">
        <v>9392.195459</v>
      </c>
      <c r="J36" s="198">
        <v>6275.479184000001</v>
      </c>
      <c r="K36" s="198">
        <v>3458.710971</v>
      </c>
      <c r="L36" s="198">
        <v>703.780578</v>
      </c>
      <c r="M36" s="198">
        <v>1154.948046</v>
      </c>
      <c r="N36" s="198">
        <v>3693.29759</v>
      </c>
      <c r="O36" s="198">
        <v>3838.9093510000002</v>
      </c>
      <c r="P36" s="198">
        <v>2178.089863000001</v>
      </c>
      <c r="Q36" s="198">
        <v>2902.334395</v>
      </c>
      <c r="R36" s="198">
        <v>4016.346832</v>
      </c>
      <c r="S36" s="198">
        <v>6549.365</v>
      </c>
      <c r="T36" s="198">
        <v>4070.109964</v>
      </c>
      <c r="U36" s="198">
        <v>10005.668061</v>
      </c>
      <c r="V36" s="198">
        <v>5404.323223</v>
      </c>
      <c r="W36" s="198">
        <v>11198.318543</v>
      </c>
      <c r="X36" s="198">
        <v>5552.643077</v>
      </c>
      <c r="Y36" s="198">
        <v>5852.298895</v>
      </c>
      <c r="Z36" s="198">
        <v>6525.756541</v>
      </c>
      <c r="AA36" s="198">
        <v>8344.50052</v>
      </c>
      <c r="AB36" s="198">
        <v>2176.967257</v>
      </c>
      <c r="AC36" s="198">
        <v>8437.160811</v>
      </c>
      <c r="AD36" s="198">
        <v>4830.13283</v>
      </c>
      <c r="AE36" s="198">
        <v>8451.552105999997</v>
      </c>
      <c r="AF36" s="198">
        <v>13901.445831</v>
      </c>
      <c r="AG36" s="198">
        <v>5645.227645</v>
      </c>
      <c r="AH36" s="198">
        <v>3308.447788</v>
      </c>
      <c r="AI36" s="198">
        <v>4115.275628</v>
      </c>
      <c r="AJ36" s="198">
        <v>4975.784911</v>
      </c>
      <c r="AK36" s="198">
        <v>3816.679384</v>
      </c>
      <c r="AL36" s="198">
        <v>4534.302143</v>
      </c>
      <c r="AM36" s="198">
        <v>5478.467832</v>
      </c>
      <c r="AN36" s="198">
        <v>6491.54663</v>
      </c>
      <c r="AO36" s="198">
        <v>7892.5434195348835</v>
      </c>
      <c r="AP36" s="198">
        <v>6948.55620757</v>
      </c>
      <c r="AQ36" s="198">
        <v>5630.04037094</v>
      </c>
      <c r="AR36" s="198">
        <v>4885.079225104152</v>
      </c>
      <c r="AS36" s="198">
        <v>2827.7034152945726</v>
      </c>
      <c r="AT36" s="198">
        <v>11120.947305927231</v>
      </c>
      <c r="AU36" s="198">
        <v>10404.780099445543</v>
      </c>
      <c r="AV36" s="198">
        <v>6601.8406364517305</v>
      </c>
      <c r="AW36" s="198">
        <v>17253.450909783875</v>
      </c>
      <c r="AX36" s="198">
        <v>6543.666004648515</v>
      </c>
      <c r="AY36" s="198">
        <v>7650.354337241724</v>
      </c>
      <c r="AZ36" s="198">
        <v>3757.981986820207</v>
      </c>
      <c r="BA36" s="198">
        <v>6522.921770479997</v>
      </c>
      <c r="BB36" s="198">
        <v>10558.46692702</v>
      </c>
      <c r="BC36" s="198">
        <v>6037.408981939998</v>
      </c>
      <c r="BD36" s="198">
        <v>14708.38176573</v>
      </c>
      <c r="BE36" s="198">
        <v>7060.780027329999</v>
      </c>
      <c r="BF36" s="198">
        <v>8237.662526249998</v>
      </c>
      <c r="BG36" s="198">
        <v>15813.779932000001</v>
      </c>
      <c r="BH36" s="198">
        <v>6173.55955</v>
      </c>
      <c r="BI36" s="198">
        <v>9047.742463</v>
      </c>
      <c r="BJ36" s="198">
        <v>7000.060825</v>
      </c>
      <c r="BK36" s="198">
        <v>9591.187546</v>
      </c>
      <c r="BL36" s="198">
        <v>11244.480332</v>
      </c>
      <c r="BM36" s="198">
        <v>9482.964303</v>
      </c>
      <c r="BN36" s="198">
        <v>5302.357308</v>
      </c>
      <c r="BO36" s="198">
        <v>9370.502625</v>
      </c>
      <c r="BP36" s="198">
        <v>10109.224962</v>
      </c>
      <c r="BQ36" s="198">
        <v>17511.353912</v>
      </c>
      <c r="BR36" s="198">
        <v>5535.383839468001</v>
      </c>
      <c r="BS36" s="198">
        <v>5358.17052</v>
      </c>
      <c r="BT36" s="198">
        <v>9055.363421</v>
      </c>
      <c r="BU36" s="198">
        <v>4756.719483999999</v>
      </c>
      <c r="BV36" s="198">
        <v>10335.720569</v>
      </c>
      <c r="BW36" s="198">
        <v>5735.303903</v>
      </c>
      <c r="BX36" s="198">
        <v>4194.9679479999995</v>
      </c>
      <c r="BY36" s="198">
        <v>5686.839504</v>
      </c>
      <c r="BZ36" s="198">
        <v>11212.134764</v>
      </c>
      <c r="CA36" s="198">
        <v>7260.399864</v>
      </c>
      <c r="CB36" s="198">
        <v>8021.23778</v>
      </c>
      <c r="CC36" s="198">
        <v>7314.270668</v>
      </c>
      <c r="CD36" s="198">
        <v>17244.564766</v>
      </c>
      <c r="CE36" s="198">
        <v>5309.752832</v>
      </c>
      <c r="CF36" s="198">
        <v>5375.071787</v>
      </c>
      <c r="CG36" s="198">
        <v>2431.6485399999997</v>
      </c>
      <c r="CH36" s="198">
        <v>7572.819488999999</v>
      </c>
      <c r="CI36" s="198">
        <v>4714.049013</v>
      </c>
      <c r="CJ36" s="198">
        <v>9900.006033</v>
      </c>
      <c r="CK36" s="198">
        <v>13392.896069</v>
      </c>
      <c r="CL36" s="198">
        <v>13639.048115000001</v>
      </c>
      <c r="CM36" s="198">
        <v>10072.29701</v>
      </c>
      <c r="CN36" s="198">
        <v>3072.5256119999995</v>
      </c>
      <c r="CO36" s="198">
        <v>8593.473157</v>
      </c>
      <c r="CP36" s="198">
        <v>18797.399627000003</v>
      </c>
      <c r="CQ36" s="198">
        <v>4088.3310059999994</v>
      </c>
      <c r="CR36" s="198">
        <v>4147.159353999998</v>
      </c>
      <c r="CS36" s="198">
        <v>8819.721928</v>
      </c>
      <c r="CT36" s="198">
        <v>9864.355365000003</v>
      </c>
      <c r="CU36" s="198">
        <v>4296.119924</v>
      </c>
      <c r="CV36" s="198">
        <v>4304.110436</v>
      </c>
      <c r="CW36" s="198">
        <v>7308.164592</v>
      </c>
      <c r="CX36" s="198">
        <v>10235.428335</v>
      </c>
      <c r="CY36" s="198">
        <v>5432.122109000001</v>
      </c>
      <c r="CZ36" s="198">
        <v>8995.063394</v>
      </c>
      <c r="DA36" s="198">
        <v>5834.844966</v>
      </c>
      <c r="DB36" s="198">
        <v>17096.41193</v>
      </c>
      <c r="DC36" s="198">
        <v>22569.815042</v>
      </c>
      <c r="DD36" s="198">
        <v>7200.859579999999</v>
      </c>
      <c r="DE36" s="198">
        <v>4572.128122</v>
      </c>
      <c r="DF36" s="198"/>
    </row>
    <row r="37" spans="1:110" s="2" customFormat="1" ht="15.75">
      <c r="A37" s="113" t="s">
        <v>27</v>
      </c>
      <c r="B37" s="198">
        <v>1757.8</v>
      </c>
      <c r="C37" s="198">
        <v>972.9</v>
      </c>
      <c r="D37" s="198">
        <v>643.9447550000003</v>
      </c>
      <c r="E37" s="198">
        <v>613.7895629999999</v>
      </c>
      <c r="F37" s="198">
        <v>648.939436</v>
      </c>
      <c r="G37" s="198">
        <v>808.68267</v>
      </c>
      <c r="H37" s="198">
        <v>1560.9</v>
      </c>
      <c r="I37" s="198">
        <v>1418.8719529999998</v>
      </c>
      <c r="J37" s="198">
        <v>1767.19623</v>
      </c>
      <c r="K37" s="198">
        <v>2068.567567</v>
      </c>
      <c r="L37" s="198">
        <v>1560.1999999999998</v>
      </c>
      <c r="M37" s="198">
        <v>2590.60783</v>
      </c>
      <c r="N37" s="198">
        <v>1098.140717</v>
      </c>
      <c r="O37" s="198">
        <v>1896.8157569999998</v>
      </c>
      <c r="P37" s="198">
        <v>2619.5119090000003</v>
      </c>
      <c r="Q37" s="198">
        <v>2819.4790569999996</v>
      </c>
      <c r="R37" s="198">
        <v>2034.385357</v>
      </c>
      <c r="S37" s="198">
        <v>1890.394</v>
      </c>
      <c r="T37" s="198">
        <v>1685.141604</v>
      </c>
      <c r="U37" s="198">
        <v>3067.508717</v>
      </c>
      <c r="V37" s="198">
        <v>2902.324424</v>
      </c>
      <c r="W37" s="198">
        <v>1777.556238</v>
      </c>
      <c r="X37" s="198">
        <v>2218.963624</v>
      </c>
      <c r="Y37" s="198">
        <v>3740.3069749899996</v>
      </c>
      <c r="Z37" s="198">
        <v>6062.456293</v>
      </c>
      <c r="AA37" s="198">
        <v>4709.976943</v>
      </c>
      <c r="AB37" s="198">
        <v>1945.510832</v>
      </c>
      <c r="AC37" s="198">
        <v>3446.466512</v>
      </c>
      <c r="AD37" s="198">
        <v>4073.162195</v>
      </c>
      <c r="AE37" s="198">
        <v>2398.6729929999988</v>
      </c>
      <c r="AF37" s="198">
        <v>2706.541284</v>
      </c>
      <c r="AG37" s="198">
        <v>5865.528223</v>
      </c>
      <c r="AH37" s="198">
        <v>2861.446117</v>
      </c>
      <c r="AI37" s="198">
        <v>2569.40444</v>
      </c>
      <c r="AJ37" s="198">
        <v>2014.826534</v>
      </c>
      <c r="AK37" s="198">
        <v>3115.549498</v>
      </c>
      <c r="AL37" s="198">
        <v>3794.869038</v>
      </c>
      <c r="AM37" s="198">
        <v>2921.724622</v>
      </c>
      <c r="AN37" s="198">
        <v>2440.5285209999997</v>
      </c>
      <c r="AO37" s="198">
        <v>3011.3210193</v>
      </c>
      <c r="AP37" s="198">
        <v>3184.643804320001</v>
      </c>
      <c r="AQ37" s="198">
        <v>2471.5857446399996</v>
      </c>
      <c r="AR37" s="198">
        <v>5191.62395366353</v>
      </c>
      <c r="AS37" s="198">
        <v>4738.33638684609</v>
      </c>
      <c r="AT37" s="198">
        <v>3163.3984471619965</v>
      </c>
      <c r="AU37" s="198">
        <v>2055.436594432509</v>
      </c>
      <c r="AV37" s="198">
        <v>2529.510537354242</v>
      </c>
      <c r="AW37" s="198">
        <v>2029.00581995451</v>
      </c>
      <c r="AX37" s="198">
        <v>1612.9526422485217</v>
      </c>
      <c r="AY37" s="198">
        <v>2299.248873899172</v>
      </c>
      <c r="AZ37" s="198">
        <v>1585.0674815212162</v>
      </c>
      <c r="BA37" s="198">
        <v>1306.12379655</v>
      </c>
      <c r="BB37" s="198">
        <v>1732.5055396300004</v>
      </c>
      <c r="BC37" s="198">
        <v>2275.9612570599998</v>
      </c>
      <c r="BD37" s="198">
        <v>1675.1715504000003</v>
      </c>
      <c r="BE37" s="198">
        <v>3496.8953566300006</v>
      </c>
      <c r="BF37" s="198">
        <v>3323.573023060001</v>
      </c>
      <c r="BG37" s="198">
        <v>1949.0648390000006</v>
      </c>
      <c r="BH37" s="198">
        <v>1758.2170670000003</v>
      </c>
      <c r="BI37" s="198">
        <v>1632.9492530000005</v>
      </c>
      <c r="BJ37" s="198">
        <v>3160.305730000001</v>
      </c>
      <c r="BK37" s="198">
        <v>1709.529898</v>
      </c>
      <c r="BL37" s="198">
        <v>2515.994082</v>
      </c>
      <c r="BM37" s="198">
        <v>2027.808266</v>
      </c>
      <c r="BN37" s="198">
        <v>2135.304326</v>
      </c>
      <c r="BO37" s="198">
        <v>2701.117907</v>
      </c>
      <c r="BP37" s="198">
        <v>2326.332078</v>
      </c>
      <c r="BQ37" s="198">
        <v>4123.421107</v>
      </c>
      <c r="BR37" s="198">
        <v>3060.33193212131</v>
      </c>
      <c r="BS37" s="198">
        <v>2110.694359</v>
      </c>
      <c r="BT37" s="198">
        <v>4073.379625</v>
      </c>
      <c r="BU37" s="198">
        <v>2118.1912910000005</v>
      </c>
      <c r="BV37" s="198">
        <v>1604.6561020000001</v>
      </c>
      <c r="BW37" s="198">
        <v>1783.3726439999998</v>
      </c>
      <c r="BX37" s="198">
        <v>1532.8467040000003</v>
      </c>
      <c r="BY37" s="198">
        <v>1797.249942</v>
      </c>
      <c r="BZ37" s="198">
        <v>2157.75485</v>
      </c>
      <c r="CA37" s="198">
        <v>2020.395045</v>
      </c>
      <c r="CB37" s="198">
        <v>3116.4698030000004</v>
      </c>
      <c r="CC37" s="198">
        <v>2843.8978479999996</v>
      </c>
      <c r="CD37" s="198">
        <v>3720.2491939999995</v>
      </c>
      <c r="CE37" s="198">
        <v>2491.5049980000003</v>
      </c>
      <c r="CF37" s="198">
        <v>2566.1856809999995</v>
      </c>
      <c r="CG37" s="198">
        <v>1876.946019</v>
      </c>
      <c r="CH37" s="198">
        <v>1734.624344</v>
      </c>
      <c r="CI37" s="198">
        <v>1459.2670019999994</v>
      </c>
      <c r="CJ37" s="198">
        <v>1882.0291499999998</v>
      </c>
      <c r="CK37" s="198">
        <v>1902.6851490000001</v>
      </c>
      <c r="CL37" s="198">
        <v>1594.2444430000007</v>
      </c>
      <c r="CM37" s="198">
        <v>2504.071878</v>
      </c>
      <c r="CN37" s="198">
        <v>2758.4975520000007</v>
      </c>
      <c r="CO37" s="198">
        <v>4779.188863000001</v>
      </c>
      <c r="CP37" s="198">
        <v>4093.3124614999997</v>
      </c>
      <c r="CQ37" s="198">
        <v>2057.2875420000005</v>
      </c>
      <c r="CR37" s="198">
        <v>2478.484035999999</v>
      </c>
      <c r="CS37" s="198">
        <v>1774.4837069999996</v>
      </c>
      <c r="CT37" s="198">
        <v>2439.049718</v>
      </c>
      <c r="CU37" s="198">
        <v>1892.73653</v>
      </c>
      <c r="CV37" s="198">
        <v>2067.198102</v>
      </c>
      <c r="CW37" s="198">
        <v>2443.533165</v>
      </c>
      <c r="CX37" s="198">
        <v>2440.369402</v>
      </c>
      <c r="CY37" s="198">
        <v>2760.0995970000004</v>
      </c>
      <c r="CZ37" s="198">
        <v>2602.550244</v>
      </c>
      <c r="DA37" s="198">
        <v>2353.388196</v>
      </c>
      <c r="DB37" s="198">
        <v>3164.046941</v>
      </c>
      <c r="DC37" s="198">
        <v>2899.9651470000003</v>
      </c>
      <c r="DD37" s="198">
        <v>2330.9946669999995</v>
      </c>
      <c r="DE37" s="198">
        <v>1933.632789</v>
      </c>
      <c r="DF37" s="198"/>
    </row>
    <row r="38" spans="1:110" s="2" customFormat="1" ht="15.75">
      <c r="A38" s="109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3"/>
      <c r="AN38" s="173"/>
      <c r="AO38" s="173"/>
      <c r="AP38" s="173"/>
      <c r="AQ38" s="173"/>
      <c r="AR38" s="173"/>
      <c r="AS38" s="173"/>
      <c r="AT38" s="173"/>
      <c r="AU38" s="173"/>
      <c r="AV38" s="173"/>
      <c r="AW38" s="173"/>
      <c r="AX38" s="173"/>
      <c r="AY38" s="173"/>
      <c r="AZ38" s="173"/>
      <c r="BA38" s="173"/>
      <c r="BB38" s="173"/>
      <c r="BC38" s="173"/>
      <c r="BD38" s="173"/>
      <c r="BE38" s="173"/>
      <c r="BF38" s="173"/>
      <c r="BG38" s="173"/>
      <c r="BH38" s="173"/>
      <c r="BI38" s="173"/>
      <c r="BJ38" s="173"/>
      <c r="BK38" s="173"/>
      <c r="BL38" s="173"/>
      <c r="BM38" s="173"/>
      <c r="BN38" s="173"/>
      <c r="BO38" s="173"/>
      <c r="BP38" s="173"/>
      <c r="BQ38" s="173"/>
      <c r="BR38" s="173"/>
      <c r="BS38" s="173"/>
      <c r="BT38" s="173"/>
      <c r="BU38" s="173"/>
      <c r="BV38" s="173"/>
      <c r="BW38" s="173"/>
      <c r="BX38" s="173"/>
      <c r="BY38" s="173"/>
      <c r="BZ38" s="173"/>
      <c r="CA38" s="173"/>
      <c r="CB38" s="173"/>
      <c r="CC38" s="173"/>
      <c r="CD38" s="173"/>
      <c r="CE38" s="173"/>
      <c r="CF38" s="173"/>
      <c r="CG38" s="173"/>
      <c r="CH38" s="173"/>
      <c r="CI38" s="173"/>
      <c r="CJ38" s="173"/>
      <c r="CK38" s="173"/>
      <c r="CL38" s="173"/>
      <c r="CM38" s="173"/>
      <c r="CN38" s="173"/>
      <c r="CO38" s="173"/>
      <c r="CP38" s="173"/>
      <c r="CQ38" s="173"/>
      <c r="CR38" s="173"/>
      <c r="CS38" s="173"/>
      <c r="CT38" s="173"/>
      <c r="CU38" s="173"/>
      <c r="CV38" s="173"/>
      <c r="CW38" s="173"/>
      <c r="CX38" s="173"/>
      <c r="CY38" s="173"/>
      <c r="CZ38" s="173"/>
      <c r="DA38" s="173"/>
      <c r="DB38" s="173"/>
      <c r="DC38" s="210"/>
      <c r="DD38" s="173"/>
      <c r="DE38" s="173"/>
      <c r="DF38" s="173"/>
    </row>
    <row r="39" spans="1:110" s="81" customFormat="1" ht="15.75">
      <c r="A39" s="114" t="s">
        <v>0</v>
      </c>
      <c r="B39" s="165">
        <v>48220.3</v>
      </c>
      <c r="C39" s="165">
        <v>39472.840000000004</v>
      </c>
      <c r="D39" s="165">
        <v>50362.2</v>
      </c>
      <c r="E39" s="165">
        <v>43039.2</v>
      </c>
      <c r="F39" s="165">
        <v>35673.703870000005</v>
      </c>
      <c r="G39" s="165">
        <v>44723.6</v>
      </c>
      <c r="H39" s="165">
        <v>41987.810000000005</v>
      </c>
      <c r="I39" s="165">
        <v>60104.909999999996</v>
      </c>
      <c r="J39" s="165">
        <v>62288.78714700001</v>
      </c>
      <c r="K39" s="165">
        <v>72524.206311</v>
      </c>
      <c r="L39" s="165">
        <v>54801.797</v>
      </c>
      <c r="M39" s="165">
        <v>73071.9</v>
      </c>
      <c r="N39" s="165">
        <v>57940.40000000001</v>
      </c>
      <c r="O39" s="165">
        <v>56518</v>
      </c>
      <c r="P39" s="165">
        <v>53972.7</v>
      </c>
      <c r="Q39" s="165">
        <v>60749.60111899999</v>
      </c>
      <c r="R39" s="165">
        <v>96664.73999999999</v>
      </c>
      <c r="S39" s="165">
        <v>84332.8</v>
      </c>
      <c r="T39" s="165">
        <v>67339.49999999999</v>
      </c>
      <c r="U39" s="165">
        <v>87423.894434</v>
      </c>
      <c r="V39" s="165">
        <v>81365.29601799998</v>
      </c>
      <c r="W39" s="165">
        <v>100841.80086699998</v>
      </c>
      <c r="X39" s="165">
        <v>81718.5</v>
      </c>
      <c r="Y39" s="165">
        <v>123985.20999999999</v>
      </c>
      <c r="Z39" s="165">
        <v>94765.593675</v>
      </c>
      <c r="AA39" s="165">
        <v>87211.20337099998</v>
      </c>
      <c r="AB39" s="165">
        <v>53975.69788500001</v>
      </c>
      <c r="AC39" s="165">
        <v>100545.41</v>
      </c>
      <c r="AD39" s="165">
        <v>81244.768</v>
      </c>
      <c r="AE39" s="165">
        <v>94201.93</v>
      </c>
      <c r="AF39" s="165">
        <v>102028.92004472</v>
      </c>
      <c r="AG39" s="165">
        <v>88007.38591400001</v>
      </c>
      <c r="AH39" s="165">
        <v>90755.09999999999</v>
      </c>
      <c r="AI39" s="165">
        <v>91892.17445899999</v>
      </c>
      <c r="AJ39" s="165">
        <v>96628.7</v>
      </c>
      <c r="AK39" s="165">
        <v>102796.764766</v>
      </c>
      <c r="AL39" s="165">
        <v>120042.7</v>
      </c>
      <c r="AM39" s="165">
        <v>89743.97296599997</v>
      </c>
      <c r="AN39" s="165">
        <v>128412.72094599999</v>
      </c>
      <c r="AO39" s="165">
        <v>112122.55563146804</v>
      </c>
      <c r="AP39" s="165">
        <v>103053.73409953002</v>
      </c>
      <c r="AQ39" s="165">
        <v>105596.35</v>
      </c>
      <c r="AR39" s="165">
        <v>89435.37686304319</v>
      </c>
      <c r="AS39" s="165">
        <v>114917.7936693903</v>
      </c>
      <c r="AT39" s="165">
        <v>91967.63138588007</v>
      </c>
      <c r="AU39" s="165">
        <v>101882.4</v>
      </c>
      <c r="AV39" s="165">
        <v>93065.65522112534</v>
      </c>
      <c r="AW39" s="165">
        <v>110948.84491299011</v>
      </c>
      <c r="AX39" s="165">
        <v>105160.2223720562</v>
      </c>
      <c r="AY39" s="165">
        <v>91534.12115469732</v>
      </c>
      <c r="AZ39" s="165">
        <v>89076.13543727077</v>
      </c>
      <c r="BA39" s="165">
        <v>81249.74014079</v>
      </c>
      <c r="BB39" s="165">
        <v>94561.91132621997</v>
      </c>
      <c r="BC39" s="165">
        <v>105305.26832452</v>
      </c>
      <c r="BD39" s="165">
        <v>98656.16707879004</v>
      </c>
      <c r="BE39" s="165">
        <v>101102.21189647002</v>
      </c>
      <c r="BF39" s="165">
        <v>109439.69445947996</v>
      </c>
      <c r="BG39" s="165">
        <v>98873.550241</v>
      </c>
      <c r="BH39" s="165">
        <v>98862.354716</v>
      </c>
      <c r="BI39" s="165">
        <v>115164.53687899999</v>
      </c>
      <c r="BJ39" s="165">
        <v>184191.52002400003</v>
      </c>
      <c r="BK39" s="165">
        <v>120183.22066700002</v>
      </c>
      <c r="BL39" s="165">
        <v>139572.15786099999</v>
      </c>
      <c r="BM39" s="165">
        <v>96920.71908899998</v>
      </c>
      <c r="BN39" s="165">
        <v>74929.67535191137</v>
      </c>
      <c r="BO39" s="165">
        <v>118510.52540999999</v>
      </c>
      <c r="BP39" s="165">
        <v>106086.006612</v>
      </c>
      <c r="BQ39" s="165">
        <v>112675.790169</v>
      </c>
      <c r="BR39" s="165">
        <v>101233.49208403376</v>
      </c>
      <c r="BS39" s="165">
        <v>102847.82495072173</v>
      </c>
      <c r="BT39" s="165">
        <v>97831.0528241473</v>
      </c>
      <c r="BU39" s="165">
        <v>90239.42232900002</v>
      </c>
      <c r="BV39" s="165">
        <v>73582.67337399999</v>
      </c>
      <c r="BW39" s="165">
        <v>79679.512814</v>
      </c>
      <c r="BX39" s="165">
        <v>74350.72987000001</v>
      </c>
      <c r="BY39" s="165">
        <v>78619.224202</v>
      </c>
      <c r="BZ39" s="165">
        <v>83918.006905</v>
      </c>
      <c r="CA39" s="165">
        <v>82495.8050375303</v>
      </c>
      <c r="CB39" s="165">
        <v>82028.540845</v>
      </c>
      <c r="CC39" s="165">
        <v>121257.298425</v>
      </c>
      <c r="CD39" s="165">
        <v>108979.02150200002</v>
      </c>
      <c r="CE39" s="165">
        <v>75584.85811100001</v>
      </c>
      <c r="CF39" s="165">
        <v>81863.02415</v>
      </c>
      <c r="CG39" s="165">
        <v>77236.95105500001</v>
      </c>
      <c r="CH39" s="165">
        <v>88837.19869300001</v>
      </c>
      <c r="CI39" s="165">
        <v>92777.795646</v>
      </c>
      <c r="CJ39" s="165">
        <v>121946.01935800002</v>
      </c>
      <c r="CK39" s="165">
        <v>86447.912318</v>
      </c>
      <c r="CL39" s="165">
        <v>99159.922425</v>
      </c>
      <c r="CM39" s="165">
        <v>111044.277848</v>
      </c>
      <c r="CN39" s="165">
        <v>91805.946536</v>
      </c>
      <c r="CO39" s="165">
        <v>128658.48199700001</v>
      </c>
      <c r="CP39" s="165">
        <v>144439.2249125</v>
      </c>
      <c r="CQ39" s="165">
        <v>127755.41792200001</v>
      </c>
      <c r="CR39" s="165">
        <v>102627.06584599998</v>
      </c>
      <c r="CS39" s="165">
        <v>111688.401656</v>
      </c>
      <c r="CT39" s="188">
        <v>111490.909988</v>
      </c>
      <c r="CU39" s="188">
        <v>106558.80284799999</v>
      </c>
      <c r="CV39" s="188">
        <v>141851.964345</v>
      </c>
      <c r="CW39" s="188">
        <v>103266.644942</v>
      </c>
      <c r="CX39" s="188">
        <v>117575.95703199999</v>
      </c>
      <c r="CY39" s="188">
        <v>98790.81592100002</v>
      </c>
      <c r="CZ39" s="188">
        <v>110666.98468200001</v>
      </c>
      <c r="DA39" s="188">
        <v>121944.986928</v>
      </c>
      <c r="DB39" s="188">
        <v>129260.790561</v>
      </c>
      <c r="DC39" s="188">
        <v>156072.532262</v>
      </c>
      <c r="DD39" s="188">
        <v>102602.02072599999</v>
      </c>
      <c r="DE39" s="188">
        <v>106214.10443099999</v>
      </c>
      <c r="DF39" s="188"/>
    </row>
    <row r="40" spans="1:110" s="2" customFormat="1" ht="15.75">
      <c r="A40" s="84"/>
      <c r="B40" s="96"/>
      <c r="C40" s="96"/>
      <c r="D40" s="96"/>
      <c r="E40" s="96"/>
      <c r="F40" s="96"/>
      <c r="G40" s="96"/>
      <c r="H40" s="96"/>
      <c r="I40" s="96"/>
      <c r="J40" s="96"/>
      <c r="K40" s="124"/>
      <c r="L40" s="124"/>
      <c r="M40" s="124"/>
      <c r="N40" s="98"/>
      <c r="O40" s="98"/>
      <c r="P40" s="98"/>
      <c r="Q40" s="98"/>
      <c r="R40" s="98"/>
      <c r="S40" s="98"/>
      <c r="T40" s="99"/>
      <c r="U40" s="99"/>
      <c r="V40" s="99"/>
      <c r="W40" s="98"/>
      <c r="X40" s="98"/>
      <c r="Y40" s="99"/>
      <c r="Z40" s="77"/>
      <c r="AA40" s="77"/>
      <c r="AB40" s="100"/>
      <c r="AC40" s="100"/>
      <c r="AD40" s="100"/>
      <c r="AE40" s="100"/>
      <c r="AF40" s="100"/>
      <c r="AG40" s="100"/>
      <c r="AH40" s="100"/>
      <c r="AI40" s="77"/>
      <c r="AJ40" s="108"/>
      <c r="AK40" s="108"/>
      <c r="AL40" s="77"/>
      <c r="AM40" s="77"/>
      <c r="AN40" s="108"/>
      <c r="AO40" s="108"/>
      <c r="AP40" s="108"/>
      <c r="AQ40" s="108"/>
      <c r="AR40" s="108"/>
      <c r="AS40" s="108"/>
      <c r="AT40" s="108"/>
      <c r="AU40" s="108"/>
      <c r="AV40" s="108"/>
      <c r="AW40" s="108"/>
      <c r="AX40" s="108"/>
      <c r="AY40" s="7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  <c r="BV40" s="125"/>
      <c r="BW40" s="125"/>
      <c r="BX40" s="125"/>
      <c r="BY40" s="125"/>
      <c r="BZ40" s="125"/>
      <c r="CA40" s="125"/>
      <c r="CB40" s="125"/>
      <c r="CC40" s="125"/>
      <c r="CD40" s="125"/>
      <c r="CE40" s="125"/>
      <c r="CF40" s="125"/>
      <c r="CG40" s="126"/>
      <c r="CH40" s="127"/>
      <c r="CI40" s="127"/>
      <c r="CJ40" s="127"/>
      <c r="CK40" s="127"/>
      <c r="CL40" s="127"/>
      <c r="CM40" s="127"/>
      <c r="CN40" s="127"/>
      <c r="CO40" s="127"/>
      <c r="CP40" s="127"/>
      <c r="CQ40" s="127"/>
      <c r="CR40" s="127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8"/>
      <c r="DE40" s="128"/>
      <c r="DF40" s="129"/>
    </row>
    <row r="41" spans="1:110" s="2" customFormat="1" ht="15.75">
      <c r="A41" s="122" t="s">
        <v>62</v>
      </c>
      <c r="B41" s="96"/>
      <c r="C41" s="96"/>
      <c r="D41" s="96"/>
      <c r="E41" s="96"/>
      <c r="F41" s="96"/>
      <c r="G41" s="96"/>
      <c r="H41" s="96"/>
      <c r="I41" s="96"/>
      <c r="J41" s="96"/>
      <c r="K41" s="124"/>
      <c r="L41" s="124"/>
      <c r="M41" s="124"/>
      <c r="N41" s="98"/>
      <c r="O41" s="98"/>
      <c r="P41" s="98"/>
      <c r="Q41" s="98"/>
      <c r="R41" s="98"/>
      <c r="S41" s="98"/>
      <c r="T41" s="99"/>
      <c r="U41" s="99"/>
      <c r="V41" s="99"/>
      <c r="W41" s="98"/>
      <c r="X41" s="98"/>
      <c r="Y41" s="99"/>
      <c r="Z41" s="77"/>
      <c r="AA41" s="77"/>
      <c r="AB41" s="100"/>
      <c r="AC41" s="100"/>
      <c r="AD41" s="100"/>
      <c r="AE41" s="100"/>
      <c r="AF41" s="100"/>
      <c r="AG41" s="100"/>
      <c r="AH41" s="100"/>
      <c r="AI41" s="77"/>
      <c r="AJ41" s="108"/>
      <c r="AK41" s="108"/>
      <c r="AL41" s="77"/>
      <c r="AM41" s="77"/>
      <c r="AN41" s="108"/>
      <c r="AO41" s="108"/>
      <c r="AP41" s="108"/>
      <c r="AQ41" s="108"/>
      <c r="AR41" s="108"/>
      <c r="AS41" s="108"/>
      <c r="AT41" s="108"/>
      <c r="AU41" s="108"/>
      <c r="AV41" s="108"/>
      <c r="AW41" s="108"/>
      <c r="AX41" s="108"/>
      <c r="AY41" s="7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  <c r="BV41" s="125"/>
      <c r="BW41" s="125"/>
      <c r="BX41" s="125"/>
      <c r="BY41" s="125"/>
      <c r="BZ41" s="125"/>
      <c r="CA41" s="125"/>
      <c r="CB41" s="125"/>
      <c r="CC41" s="125"/>
      <c r="CD41" s="125"/>
      <c r="CE41" s="125"/>
      <c r="CF41" s="125"/>
      <c r="CG41" s="126"/>
      <c r="CH41" s="127"/>
      <c r="CI41" s="127"/>
      <c r="CJ41" s="127"/>
      <c r="CK41" s="127"/>
      <c r="CL41" s="127"/>
      <c r="CM41" s="127"/>
      <c r="CN41" s="127"/>
      <c r="CO41" s="127"/>
      <c r="CP41" s="127"/>
      <c r="CQ41" s="127"/>
      <c r="CR41" s="127"/>
      <c r="CS41" s="127"/>
      <c r="CT41" s="127"/>
      <c r="CU41" s="127"/>
      <c r="CV41" s="127"/>
      <c r="CW41" s="127"/>
      <c r="CX41" s="127"/>
      <c r="CY41" s="127"/>
      <c r="CZ41" s="127"/>
      <c r="DA41" s="127"/>
      <c r="DB41" s="127"/>
      <c r="DC41" s="127"/>
      <c r="DD41" s="127"/>
      <c r="DE41" s="127"/>
      <c r="DF41" s="130"/>
    </row>
    <row r="42" spans="1:110" s="2" customFormat="1" ht="15.75">
      <c r="A42" s="131"/>
      <c r="B42" s="132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33"/>
      <c r="AK42" s="133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5"/>
      <c r="CC42" s="105"/>
      <c r="CD42" s="105"/>
      <c r="CE42" s="105"/>
      <c r="CF42" s="105"/>
      <c r="CG42" s="134"/>
      <c r="CH42" s="133"/>
      <c r="CI42" s="133"/>
      <c r="CJ42" s="133"/>
      <c r="CK42" s="133"/>
      <c r="CL42" s="133"/>
      <c r="CM42" s="133"/>
      <c r="CN42" s="133"/>
      <c r="CO42" s="133"/>
      <c r="CP42" s="133"/>
      <c r="CQ42" s="133"/>
      <c r="CR42" s="133"/>
      <c r="CS42" s="133"/>
      <c r="CT42" s="133"/>
      <c r="CU42" s="133"/>
      <c r="CV42" s="133"/>
      <c r="CW42" s="133"/>
      <c r="CX42" s="133"/>
      <c r="CY42" s="133"/>
      <c r="CZ42" s="133"/>
      <c r="DA42" s="133"/>
      <c r="DB42" s="133"/>
      <c r="DC42" s="133"/>
      <c r="DD42" s="133"/>
      <c r="DE42" s="133"/>
      <c r="DF42" s="135"/>
    </row>
    <row r="43" spans="1:99" s="2" customFormat="1" ht="15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07"/>
      <c r="O43" s="107"/>
      <c r="P43" s="107"/>
      <c r="Q43" s="107"/>
      <c r="R43" s="107"/>
      <c r="S43" s="107"/>
      <c r="T43" s="77"/>
      <c r="U43" s="77"/>
      <c r="V43" s="77"/>
      <c r="W43" s="107"/>
      <c r="X43" s="10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108"/>
      <c r="AK43" s="108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136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108"/>
      <c r="CI43" s="108"/>
      <c r="CJ43" s="108"/>
      <c r="CK43" s="108"/>
      <c r="CL43" s="108"/>
      <c r="CM43" s="108"/>
      <c r="CN43" s="108"/>
      <c r="CO43" s="108"/>
      <c r="CP43" s="108"/>
      <c r="CQ43" s="108"/>
      <c r="CR43" s="108"/>
      <c r="CS43" s="108"/>
      <c r="CU43" s="4"/>
    </row>
    <row r="44" spans="1:99" s="2" customFormat="1" ht="15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108"/>
      <c r="AK44" s="108"/>
      <c r="AL44" s="137"/>
      <c r="AM44" s="137"/>
      <c r="AN44" s="137"/>
      <c r="AO44" s="137"/>
      <c r="AP44" s="137"/>
      <c r="AQ44" s="137"/>
      <c r="AR44" s="138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139"/>
      <c r="CI44" s="108"/>
      <c r="CJ44" s="108"/>
      <c r="CK44" s="108"/>
      <c r="CL44" s="108"/>
      <c r="CM44" s="108"/>
      <c r="CN44" s="108"/>
      <c r="CO44" s="108"/>
      <c r="CP44" s="108"/>
      <c r="CQ44" s="108"/>
      <c r="CR44" s="108"/>
      <c r="CS44" s="108"/>
      <c r="CU44" s="4"/>
    </row>
    <row r="45" spans="1:99" s="2" customFormat="1" ht="15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108"/>
      <c r="AK45" s="108"/>
      <c r="AL45" s="77"/>
      <c r="AM45" s="77"/>
      <c r="AN45" s="77"/>
      <c r="AO45" s="77"/>
      <c r="AP45" s="137"/>
      <c r="AQ45" s="77"/>
      <c r="AR45" s="77"/>
      <c r="AS45" s="138"/>
      <c r="AT45" s="138"/>
      <c r="AU45" s="138"/>
      <c r="AV45" s="138"/>
      <c r="AW45" s="138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108"/>
      <c r="CI45" s="108"/>
      <c r="CJ45" s="108"/>
      <c r="CK45" s="108"/>
      <c r="CL45" s="108"/>
      <c r="CM45" s="108"/>
      <c r="CN45" s="108"/>
      <c r="CO45" s="108"/>
      <c r="CP45" s="108"/>
      <c r="CQ45" s="108"/>
      <c r="CR45" s="108"/>
      <c r="CS45" s="108"/>
      <c r="CU45" s="4"/>
    </row>
    <row r="46" spans="1:99" s="2" customFormat="1" ht="15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140"/>
      <c r="AJ46" s="140"/>
      <c r="AK46" s="140"/>
      <c r="AL46" s="137"/>
      <c r="AM46" s="13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108"/>
      <c r="CI46" s="108"/>
      <c r="CJ46" s="108"/>
      <c r="CK46" s="108"/>
      <c r="CL46" s="108"/>
      <c r="CM46" s="108"/>
      <c r="CN46" s="108"/>
      <c r="CO46" s="108"/>
      <c r="CP46" s="108"/>
      <c r="CQ46" s="108"/>
      <c r="CR46" s="108"/>
      <c r="CS46" s="108"/>
      <c r="CU46" s="4"/>
    </row>
    <row r="47" spans="1:99" s="2" customFormat="1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108"/>
      <c r="AD47" s="108"/>
      <c r="AE47" s="108"/>
      <c r="AF47" s="108"/>
      <c r="AG47" s="108"/>
      <c r="AH47" s="108"/>
      <c r="AI47" s="77"/>
      <c r="AJ47" s="108"/>
      <c r="AK47" s="108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139"/>
      <c r="AW47" s="139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108"/>
      <c r="CI47" s="108"/>
      <c r="CJ47" s="108"/>
      <c r="CK47" s="108"/>
      <c r="CL47" s="108"/>
      <c r="CM47" s="108"/>
      <c r="CN47" s="108"/>
      <c r="CO47" s="108"/>
      <c r="CP47" s="108"/>
      <c r="CQ47" s="108"/>
      <c r="CR47" s="108"/>
      <c r="CS47" s="108"/>
      <c r="CU47" s="4"/>
    </row>
    <row r="48" spans="1:99" s="2" customFormat="1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108"/>
      <c r="AK48" s="108"/>
      <c r="AL48" s="141"/>
      <c r="AM48" s="141"/>
      <c r="AN48" s="141"/>
      <c r="AO48" s="141"/>
      <c r="AP48" s="141"/>
      <c r="AQ48" s="141"/>
      <c r="AR48" s="142"/>
      <c r="AS48" s="141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137"/>
      <c r="CI48" s="108"/>
      <c r="CJ48" s="108"/>
      <c r="CK48" s="108"/>
      <c r="CL48" s="108"/>
      <c r="CM48" s="108"/>
      <c r="CN48" s="108"/>
      <c r="CO48" s="108"/>
      <c r="CP48" s="108"/>
      <c r="CQ48" s="108"/>
      <c r="CR48" s="108"/>
      <c r="CS48" s="108"/>
      <c r="CU48" s="4"/>
    </row>
    <row r="49" spans="1:99" s="2" customFormat="1" ht="15.75">
      <c r="A49" s="77"/>
      <c r="B49" s="77"/>
      <c r="C49" s="77"/>
      <c r="D49" s="77" t="s">
        <v>55</v>
      </c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108"/>
      <c r="AK49" s="108"/>
      <c r="AL49" s="143"/>
      <c r="AM49" s="144"/>
      <c r="AN49" s="145"/>
      <c r="AO49" s="144"/>
      <c r="AP49" s="144"/>
      <c r="AQ49" s="144"/>
      <c r="AR49" s="144"/>
      <c r="AS49" s="144"/>
      <c r="AT49" s="144"/>
      <c r="AU49" s="100"/>
      <c r="AV49" s="100"/>
      <c r="AW49" s="100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108"/>
      <c r="CI49" s="108"/>
      <c r="CJ49" s="108"/>
      <c r="CK49" s="108"/>
      <c r="CL49" s="108"/>
      <c r="CM49" s="108"/>
      <c r="CN49" s="108"/>
      <c r="CO49" s="108"/>
      <c r="CP49" s="108"/>
      <c r="CQ49" s="108"/>
      <c r="CR49" s="108"/>
      <c r="CS49" s="108"/>
      <c r="CU49" s="4"/>
    </row>
    <row r="50" spans="1:99" s="2" customFormat="1" ht="15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146"/>
      <c r="AJ50" s="146"/>
      <c r="AK50" s="146"/>
      <c r="AL50" s="77"/>
      <c r="AM50" s="77"/>
      <c r="AN50" s="77"/>
      <c r="AO50" s="77"/>
      <c r="AP50" s="77"/>
      <c r="AQ50" s="77"/>
      <c r="AR50" s="100"/>
      <c r="AS50" s="138"/>
      <c r="AT50" s="138"/>
      <c r="AU50" s="138"/>
      <c r="AV50" s="138"/>
      <c r="AW50" s="138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7"/>
      <c r="BY50" s="77"/>
      <c r="BZ50" s="77"/>
      <c r="CA50" s="77"/>
      <c r="CB50" s="77"/>
      <c r="CC50" s="77"/>
      <c r="CD50" s="77"/>
      <c r="CE50" s="77"/>
      <c r="CF50" s="77"/>
      <c r="CG50" s="77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8"/>
      <c r="CS50" s="108"/>
      <c r="CU50" s="4"/>
    </row>
    <row r="51" spans="1:99" s="2" customFormat="1" ht="15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108"/>
      <c r="AK51" s="108"/>
      <c r="AL51" s="147"/>
      <c r="AM51" s="147"/>
      <c r="AN51" s="147"/>
      <c r="AO51" s="147"/>
      <c r="AP51" s="147"/>
      <c r="AQ51" s="77"/>
      <c r="AR51" s="77"/>
      <c r="AS51" s="77"/>
      <c r="AT51" s="77"/>
      <c r="AU51" s="77"/>
      <c r="AV51" s="77"/>
      <c r="AW51" s="77"/>
      <c r="AX51" s="77"/>
      <c r="AY51" s="77"/>
      <c r="AZ51" s="77"/>
      <c r="BA51" s="77"/>
      <c r="BB51" s="77"/>
      <c r="BC51" s="77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7"/>
      <c r="BY51" s="77"/>
      <c r="BZ51" s="77"/>
      <c r="CA51" s="77"/>
      <c r="CB51" s="77"/>
      <c r="CC51" s="77"/>
      <c r="CD51" s="77"/>
      <c r="CE51" s="77"/>
      <c r="CF51" s="77"/>
      <c r="CG51" s="77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U51" s="4"/>
    </row>
    <row r="52" spans="1:99" s="2" customFormat="1" ht="15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108"/>
      <c r="AK52" s="108"/>
      <c r="AL52" s="148"/>
      <c r="AM52" s="148"/>
      <c r="AN52" s="148"/>
      <c r="AO52" s="148"/>
      <c r="AP52" s="148"/>
      <c r="AQ52" s="148"/>
      <c r="AR52" s="149"/>
      <c r="AS52" s="150"/>
      <c r="AT52" s="148"/>
      <c r="AU52" s="148"/>
      <c r="AV52" s="148"/>
      <c r="AW52" s="148"/>
      <c r="AX52" s="77"/>
      <c r="AY52" s="77"/>
      <c r="AZ52" s="77"/>
      <c r="BA52" s="77"/>
      <c r="BB52" s="77"/>
      <c r="BC52" s="77"/>
      <c r="BD52" s="77"/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7"/>
      <c r="BY52" s="77"/>
      <c r="BZ52" s="77"/>
      <c r="CA52" s="77"/>
      <c r="CB52" s="77"/>
      <c r="CC52" s="77"/>
      <c r="CD52" s="77"/>
      <c r="CE52" s="77"/>
      <c r="CF52" s="77"/>
      <c r="CG52" s="77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U52" s="4"/>
    </row>
    <row r="53" spans="1:99" s="2" customFormat="1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108"/>
      <c r="AK53" s="108"/>
      <c r="AL53" s="108"/>
      <c r="AM53" s="108"/>
      <c r="AN53" s="145"/>
      <c r="AO53" s="108"/>
      <c r="AP53" s="108"/>
      <c r="AQ53" s="108"/>
      <c r="AR53" s="108"/>
      <c r="AS53" s="108"/>
      <c r="AT53" s="108"/>
      <c r="AU53" s="108"/>
      <c r="AV53" s="108"/>
      <c r="AW53" s="139"/>
      <c r="AX53" s="77"/>
      <c r="AY53" s="77"/>
      <c r="AZ53" s="77"/>
      <c r="BA53" s="77"/>
      <c r="BB53" s="77"/>
      <c r="BC53" s="77"/>
      <c r="BD53" s="77"/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7"/>
      <c r="BY53" s="77"/>
      <c r="BZ53" s="77"/>
      <c r="CA53" s="77"/>
      <c r="CB53" s="77"/>
      <c r="CC53" s="77"/>
      <c r="CD53" s="77"/>
      <c r="CE53" s="77"/>
      <c r="CF53" s="77"/>
      <c r="CG53" s="77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U53" s="4"/>
    </row>
    <row r="54" spans="1:99" s="2" customFormat="1" ht="15.75">
      <c r="A54" s="107"/>
      <c r="B54" s="107"/>
      <c r="C54" s="77"/>
      <c r="D54" s="100"/>
      <c r="E54" s="100"/>
      <c r="F54" s="107"/>
      <c r="G54" s="107"/>
      <c r="H54" s="107"/>
      <c r="I54" s="107"/>
      <c r="J54" s="107"/>
      <c r="K54" s="107"/>
      <c r="L54" s="107"/>
      <c r="M54" s="107"/>
      <c r="N54" s="10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108"/>
      <c r="AK54" s="108"/>
      <c r="AL54" s="77"/>
      <c r="AM54" s="77"/>
      <c r="AN54" s="77"/>
      <c r="AO54" s="77"/>
      <c r="AP54" s="77"/>
      <c r="AQ54" s="77"/>
      <c r="AR54" s="77"/>
      <c r="AS54" s="77"/>
      <c r="AT54" s="77"/>
      <c r="AU54" s="77"/>
      <c r="AV54" s="77"/>
      <c r="AW54" s="77"/>
      <c r="AX54" s="77"/>
      <c r="AY54" s="77"/>
      <c r="AZ54" s="77"/>
      <c r="BA54" s="77"/>
      <c r="BB54" s="77"/>
      <c r="BC54" s="77"/>
      <c r="BD54" s="77"/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7"/>
      <c r="BY54" s="77"/>
      <c r="BZ54" s="77"/>
      <c r="CA54" s="77"/>
      <c r="CB54" s="77"/>
      <c r="CC54" s="77"/>
      <c r="CD54" s="77"/>
      <c r="CE54" s="77"/>
      <c r="CF54" s="77"/>
      <c r="CG54" s="77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U54" s="4"/>
    </row>
    <row r="55" spans="1:97" s="2" customFormat="1" ht="15.75">
      <c r="A55" s="107"/>
      <c r="B55" s="107"/>
      <c r="C55" s="77"/>
      <c r="D55" s="100"/>
      <c r="E55" s="100"/>
      <c r="F55" s="107"/>
      <c r="G55" s="107"/>
      <c r="H55" s="107"/>
      <c r="I55" s="107"/>
      <c r="J55" s="107"/>
      <c r="K55" s="107"/>
      <c r="L55" s="107"/>
      <c r="M55" s="107"/>
      <c r="N55" s="10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108"/>
      <c r="AK55" s="108"/>
      <c r="AL55" s="77"/>
      <c r="AM55" s="151"/>
      <c r="AN55" s="151"/>
      <c r="AO55" s="151"/>
      <c r="AP55" s="151"/>
      <c r="AQ55" s="151"/>
      <c r="AR55" s="77"/>
      <c r="AS55" s="77"/>
      <c r="AT55" s="77"/>
      <c r="AU55" s="77"/>
      <c r="AV55" s="77"/>
      <c r="AW55" s="77"/>
      <c r="AX55" s="77"/>
      <c r="AY55" s="77"/>
      <c r="AZ55" s="77"/>
      <c r="BA55" s="77"/>
      <c r="BB55" s="77"/>
      <c r="BC55" s="77"/>
      <c r="BD55" s="77"/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7"/>
      <c r="BY55" s="77"/>
      <c r="BZ55" s="77"/>
      <c r="CA55" s="77"/>
      <c r="CB55" s="77"/>
      <c r="CC55" s="77"/>
      <c r="CD55" s="77"/>
      <c r="CE55" s="77"/>
      <c r="CF55" s="77"/>
      <c r="CG55" s="77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</row>
    <row r="56" spans="1:97" s="2" customFormat="1" ht="15.75">
      <c r="A56" s="107"/>
      <c r="B56" s="107"/>
      <c r="C56" s="77"/>
      <c r="D56" s="100"/>
      <c r="E56" s="100"/>
      <c r="F56" s="107"/>
      <c r="G56" s="107"/>
      <c r="H56" s="107"/>
      <c r="I56" s="107"/>
      <c r="J56" s="107"/>
      <c r="K56" s="107"/>
      <c r="L56" s="107"/>
      <c r="M56" s="107"/>
      <c r="N56" s="10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108"/>
      <c r="AK56" s="108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</row>
    <row r="57" spans="1:97" s="2" customFormat="1" ht="15.75">
      <c r="A57" s="107"/>
      <c r="B57" s="107"/>
      <c r="C57" s="77"/>
      <c r="D57" s="100"/>
      <c r="E57" s="100"/>
      <c r="F57" s="107"/>
      <c r="G57" s="107"/>
      <c r="H57" s="107"/>
      <c r="I57" s="107"/>
      <c r="J57" s="107"/>
      <c r="K57" s="107"/>
      <c r="L57" s="107"/>
      <c r="M57" s="107"/>
      <c r="N57" s="10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108"/>
      <c r="AK57" s="108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</row>
    <row r="58" spans="1:97" s="2" customFormat="1" ht="15.75">
      <c r="A58" s="107"/>
      <c r="B58" s="107"/>
      <c r="C58" s="77"/>
      <c r="D58" s="100"/>
      <c r="E58" s="100"/>
      <c r="F58" s="107"/>
      <c r="G58" s="107"/>
      <c r="H58" s="107"/>
      <c r="I58" s="107"/>
      <c r="J58" s="107"/>
      <c r="K58" s="107"/>
      <c r="L58" s="107"/>
      <c r="M58" s="107"/>
      <c r="N58" s="10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108"/>
      <c r="AK58" s="108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</row>
    <row r="59" spans="1:97" s="2" customFormat="1" ht="15.75">
      <c r="A59" s="107"/>
      <c r="B59" s="107"/>
      <c r="C59" s="77"/>
      <c r="D59" s="100"/>
      <c r="E59" s="100"/>
      <c r="F59" s="107"/>
      <c r="G59" s="107"/>
      <c r="H59" s="107"/>
      <c r="I59" s="107"/>
      <c r="J59" s="107"/>
      <c r="K59" s="107"/>
      <c r="L59" s="107"/>
      <c r="M59" s="107"/>
      <c r="N59" s="10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108"/>
      <c r="AK59" s="108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7"/>
      <c r="BD59" s="77"/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7"/>
      <c r="BY59" s="77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7"/>
      <c r="CR59" s="77"/>
      <c r="CS59" s="77"/>
    </row>
    <row r="60" spans="1:97" s="2" customFormat="1" ht="15.75">
      <c r="A60" s="107"/>
      <c r="B60" s="107"/>
      <c r="C60" s="77"/>
      <c r="D60" s="100"/>
      <c r="E60" s="100"/>
      <c r="F60" s="107"/>
      <c r="G60" s="107"/>
      <c r="H60" s="107"/>
      <c r="I60" s="107"/>
      <c r="J60" s="107"/>
      <c r="K60" s="107"/>
      <c r="L60" s="107"/>
      <c r="M60" s="107"/>
      <c r="N60" s="10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108"/>
      <c r="AK60" s="108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7"/>
      <c r="BD60" s="77"/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7"/>
      <c r="BY60" s="77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7"/>
      <c r="CR60" s="77"/>
      <c r="CS60" s="77"/>
    </row>
    <row r="61" spans="1:97" s="2" customFormat="1" ht="15.75">
      <c r="A61" s="107"/>
      <c r="B61" s="107"/>
      <c r="C61" s="77"/>
      <c r="D61" s="100"/>
      <c r="E61" s="100"/>
      <c r="F61" s="107"/>
      <c r="G61" s="107"/>
      <c r="H61" s="107"/>
      <c r="I61" s="107"/>
      <c r="J61" s="107"/>
      <c r="K61" s="107"/>
      <c r="L61" s="107"/>
      <c r="M61" s="107"/>
      <c r="N61" s="10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108"/>
      <c r="AK61" s="108"/>
      <c r="AL61" s="77"/>
      <c r="AM61" s="77"/>
      <c r="AN61" s="77"/>
      <c r="AO61" s="77"/>
      <c r="AP61" s="77"/>
      <c r="AQ61" s="77"/>
      <c r="AR61" s="77"/>
      <c r="AS61" s="77"/>
      <c r="AT61" s="77"/>
      <c r="AU61" s="77"/>
      <c r="AV61" s="77"/>
      <c r="AW61" s="77"/>
      <c r="AX61" s="77"/>
      <c r="AY61" s="77"/>
      <c r="AZ61" s="77"/>
      <c r="BA61" s="77"/>
      <c r="BB61" s="77"/>
      <c r="BC61" s="77"/>
      <c r="BD61" s="77"/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7"/>
      <c r="BY61" s="77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7"/>
      <c r="CR61" s="77"/>
      <c r="CS61" s="77"/>
    </row>
    <row r="62" spans="1:97" s="2" customFormat="1" ht="15.75">
      <c r="A62" s="107"/>
      <c r="B62" s="107"/>
      <c r="C62" s="77"/>
      <c r="D62" s="100"/>
      <c r="E62" s="100"/>
      <c r="F62" s="107"/>
      <c r="G62" s="107"/>
      <c r="H62" s="107"/>
      <c r="I62" s="107"/>
      <c r="J62" s="107"/>
      <c r="K62" s="107"/>
      <c r="L62" s="107"/>
      <c r="M62" s="107"/>
      <c r="N62" s="10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108"/>
      <c r="AK62" s="108"/>
      <c r="AL62" s="77"/>
      <c r="AM62" s="77"/>
      <c r="AN62" s="77"/>
      <c r="AO62" s="77"/>
      <c r="AP62" s="77"/>
      <c r="AQ62" s="77"/>
      <c r="AR62" s="77"/>
      <c r="AS62" s="77"/>
      <c r="AT62" s="77"/>
      <c r="AU62" s="77"/>
      <c r="AV62" s="77"/>
      <c r="AW62" s="77"/>
      <c r="AX62" s="77"/>
      <c r="AY62" s="77"/>
      <c r="AZ62" s="77"/>
      <c r="BA62" s="77"/>
      <c r="BB62" s="77"/>
      <c r="BC62" s="77"/>
      <c r="BD62" s="77"/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7"/>
      <c r="BY62" s="77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7"/>
      <c r="CR62" s="77"/>
      <c r="CS62" s="77"/>
    </row>
    <row r="63" spans="1:97" s="2" customFormat="1" ht="15.75">
      <c r="A63" s="107"/>
      <c r="B63" s="107"/>
      <c r="C63" s="77"/>
      <c r="D63" s="100"/>
      <c r="E63" s="100"/>
      <c r="F63" s="107"/>
      <c r="G63" s="107"/>
      <c r="H63" s="107"/>
      <c r="I63" s="107"/>
      <c r="J63" s="107"/>
      <c r="K63" s="107"/>
      <c r="L63" s="107"/>
      <c r="M63" s="107"/>
      <c r="N63" s="10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108"/>
      <c r="AK63" s="108"/>
      <c r="AL63" s="77"/>
      <c r="AM63" s="77"/>
      <c r="AN63" s="77"/>
      <c r="AO63" s="77"/>
      <c r="AP63" s="77"/>
      <c r="AQ63" s="77"/>
      <c r="AR63" s="77"/>
      <c r="AS63" s="77"/>
      <c r="AT63" s="77"/>
      <c r="AU63" s="77"/>
      <c r="AV63" s="77"/>
      <c r="AW63" s="77"/>
      <c r="AX63" s="77"/>
      <c r="AY63" s="77"/>
      <c r="AZ63" s="77"/>
      <c r="BA63" s="77"/>
      <c r="BB63" s="77"/>
      <c r="BC63" s="77"/>
      <c r="BD63" s="77"/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7"/>
      <c r="BY63" s="77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7"/>
      <c r="CR63" s="77"/>
      <c r="CS63" s="77"/>
    </row>
    <row r="64" spans="1:97" s="2" customFormat="1" ht="15.75">
      <c r="A64" s="107"/>
      <c r="B64" s="107"/>
      <c r="C64" s="77"/>
      <c r="D64" s="100"/>
      <c r="E64" s="100"/>
      <c r="F64" s="107"/>
      <c r="G64" s="107"/>
      <c r="H64" s="107"/>
      <c r="I64" s="107"/>
      <c r="J64" s="107"/>
      <c r="K64" s="107"/>
      <c r="L64" s="107"/>
      <c r="M64" s="107"/>
      <c r="N64" s="10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108"/>
      <c r="AK64" s="108"/>
      <c r="AL64" s="77"/>
      <c r="AM64" s="77"/>
      <c r="AN64" s="77"/>
      <c r="AO64" s="77"/>
      <c r="AP64" s="77"/>
      <c r="AQ64" s="77"/>
      <c r="AR64" s="77"/>
      <c r="AS64" s="77"/>
      <c r="AT64" s="77"/>
      <c r="AU64" s="77"/>
      <c r="AV64" s="77"/>
      <c r="AW64" s="77"/>
      <c r="AX64" s="77"/>
      <c r="AY64" s="77"/>
      <c r="AZ64" s="77"/>
      <c r="BA64" s="77"/>
      <c r="BB64" s="77"/>
      <c r="BC64" s="77"/>
      <c r="BD64" s="77"/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7"/>
      <c r="BY64" s="77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7"/>
      <c r="CR64" s="77"/>
      <c r="CS64" s="77"/>
    </row>
    <row r="65" spans="1:97" s="2" customFormat="1" ht="15.75">
      <c r="A65" s="107"/>
      <c r="B65" s="107"/>
      <c r="C65" s="77"/>
      <c r="D65" s="100"/>
      <c r="E65" s="100"/>
      <c r="F65" s="107"/>
      <c r="G65" s="107"/>
      <c r="H65" s="107"/>
      <c r="I65" s="107"/>
      <c r="J65" s="107"/>
      <c r="K65" s="107"/>
      <c r="L65" s="107"/>
      <c r="M65" s="107"/>
      <c r="N65" s="10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108"/>
      <c r="AK65" s="108"/>
      <c r="AL65" s="77"/>
      <c r="AM65" s="77"/>
      <c r="AN65" s="77"/>
      <c r="AO65" s="77"/>
      <c r="AP65" s="77"/>
      <c r="AQ65" s="77"/>
      <c r="AR65" s="77"/>
      <c r="AS65" s="77"/>
      <c r="AT65" s="77"/>
      <c r="AU65" s="77"/>
      <c r="AV65" s="77"/>
      <c r="AW65" s="77"/>
      <c r="AX65" s="77"/>
      <c r="AY65" s="77"/>
      <c r="AZ65" s="77"/>
      <c r="BA65" s="77"/>
      <c r="BB65" s="77"/>
      <c r="BC65" s="77"/>
      <c r="BD65" s="77"/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7"/>
      <c r="BY65" s="77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7"/>
      <c r="CR65" s="77"/>
      <c r="CS65" s="77"/>
    </row>
    <row r="66" spans="1:97" s="2" customFormat="1" ht="15.75">
      <c r="A66" s="107"/>
      <c r="B66" s="107"/>
      <c r="C66" s="77"/>
      <c r="D66" s="100"/>
      <c r="E66" s="100"/>
      <c r="F66" s="107"/>
      <c r="G66" s="107"/>
      <c r="H66" s="107"/>
      <c r="I66" s="107"/>
      <c r="J66" s="107"/>
      <c r="K66" s="107"/>
      <c r="L66" s="107"/>
      <c r="M66" s="107"/>
      <c r="N66" s="10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108"/>
      <c r="AK66" s="108"/>
      <c r="AL66" s="77"/>
      <c r="AM66" s="77"/>
      <c r="AN66" s="77"/>
      <c r="AO66" s="77"/>
      <c r="AP66" s="77"/>
      <c r="AQ66" s="77"/>
      <c r="AR66" s="77"/>
      <c r="AS66" s="77"/>
      <c r="AT66" s="77"/>
      <c r="AU66" s="77"/>
      <c r="AV66" s="77"/>
      <c r="AW66" s="77"/>
      <c r="AX66" s="77"/>
      <c r="AY66" s="77"/>
      <c r="AZ66" s="77"/>
      <c r="BA66" s="77"/>
      <c r="BB66" s="77"/>
      <c r="BC66" s="77"/>
      <c r="BD66" s="77"/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7"/>
      <c r="BY66" s="77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7"/>
      <c r="CR66" s="77"/>
      <c r="CS66" s="77"/>
    </row>
    <row r="67" spans="1:97" s="2" customFormat="1" ht="15.75">
      <c r="A67" s="107"/>
      <c r="B67" s="107"/>
      <c r="C67" s="77"/>
      <c r="D67" s="100"/>
      <c r="E67" s="100"/>
      <c r="F67" s="107"/>
      <c r="G67" s="107"/>
      <c r="H67" s="107"/>
      <c r="I67" s="107"/>
      <c r="J67" s="107"/>
      <c r="K67" s="107"/>
      <c r="L67" s="107"/>
      <c r="M67" s="107"/>
      <c r="N67" s="10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108"/>
      <c r="AK67" s="108"/>
      <c r="AL67" s="77"/>
      <c r="AM67" s="77"/>
      <c r="AN67" s="77"/>
      <c r="AO67" s="77"/>
      <c r="AP67" s="77"/>
      <c r="AQ67" s="77"/>
      <c r="AR67" s="77"/>
      <c r="AS67" s="77"/>
      <c r="AT67" s="77"/>
      <c r="AU67" s="77"/>
      <c r="AV67" s="77"/>
      <c r="AW67" s="77"/>
      <c r="AX67" s="77"/>
      <c r="AY67" s="77"/>
      <c r="AZ67" s="77"/>
      <c r="BA67" s="77"/>
      <c r="BB67" s="77"/>
      <c r="BC67" s="77"/>
      <c r="BD67" s="77"/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7"/>
      <c r="BY67" s="77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7"/>
      <c r="CR67" s="77"/>
      <c r="CS67" s="77"/>
    </row>
    <row r="68" spans="1:97" s="2" customFormat="1" ht="15.75">
      <c r="A68" s="107"/>
      <c r="B68" s="107"/>
      <c r="C68" s="77"/>
      <c r="D68" s="100"/>
      <c r="E68" s="100"/>
      <c r="F68" s="107"/>
      <c r="G68" s="107"/>
      <c r="H68" s="107"/>
      <c r="I68" s="107"/>
      <c r="J68" s="107"/>
      <c r="K68" s="107"/>
      <c r="L68" s="107"/>
      <c r="M68" s="107"/>
      <c r="N68" s="10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108"/>
      <c r="AK68" s="108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77"/>
      <c r="BD68" s="77"/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7"/>
      <c r="BY68" s="77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7"/>
      <c r="CR68" s="77"/>
      <c r="CS68" s="77"/>
    </row>
    <row r="69" spans="1:97" s="2" customFormat="1" ht="15.75">
      <c r="A69" s="107"/>
      <c r="B69" s="107"/>
      <c r="C69" s="77"/>
      <c r="D69" s="100"/>
      <c r="E69" s="100"/>
      <c r="F69" s="107"/>
      <c r="G69" s="107"/>
      <c r="H69" s="107"/>
      <c r="I69" s="107"/>
      <c r="J69" s="107"/>
      <c r="K69" s="107"/>
      <c r="L69" s="107"/>
      <c r="M69" s="107"/>
      <c r="N69" s="10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108"/>
      <c r="AK69" s="108"/>
      <c r="AL69" s="77"/>
      <c r="AM69" s="77"/>
      <c r="AN69" s="77"/>
      <c r="AO69" s="77"/>
      <c r="AP69" s="77"/>
      <c r="AQ69" s="77"/>
      <c r="AR69" s="77"/>
      <c r="AS69" s="77"/>
      <c r="AT69" s="77"/>
      <c r="AU69" s="77"/>
      <c r="AV69" s="77"/>
      <c r="AW69" s="77"/>
      <c r="AX69" s="77"/>
      <c r="AY69" s="77"/>
      <c r="AZ69" s="77"/>
      <c r="BA69" s="77"/>
      <c r="BB69" s="77"/>
      <c r="BC69" s="77"/>
      <c r="BD69" s="77"/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7"/>
      <c r="BY69" s="77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7"/>
      <c r="CR69" s="77"/>
      <c r="CS69" s="77"/>
    </row>
    <row r="70" spans="1:97" s="2" customFormat="1" ht="15.75">
      <c r="A70" s="77"/>
      <c r="B70" s="107"/>
      <c r="C70" s="77"/>
      <c r="D70" s="100"/>
      <c r="E70" s="100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108"/>
      <c r="AK70" s="108"/>
      <c r="AL70" s="77"/>
      <c r="AM70" s="77"/>
      <c r="AN70" s="77"/>
      <c r="AO70" s="77"/>
      <c r="AP70" s="77"/>
      <c r="AQ70" s="77"/>
      <c r="AR70" s="77"/>
      <c r="AS70" s="77"/>
      <c r="AT70" s="77"/>
      <c r="AU70" s="77"/>
      <c r="AV70" s="77"/>
      <c r="AW70" s="77"/>
      <c r="AX70" s="77"/>
      <c r="AY70" s="77"/>
      <c r="AZ70" s="77"/>
      <c r="BA70" s="77"/>
      <c r="BB70" s="77"/>
      <c r="BC70" s="77"/>
      <c r="BD70" s="77"/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7"/>
      <c r="BY70" s="77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7"/>
      <c r="CS70" s="77"/>
    </row>
    <row r="71" spans="1:97" s="2" customFormat="1" ht="15.75">
      <c r="A71" s="77"/>
      <c r="B71" s="107"/>
      <c r="C71" s="77"/>
      <c r="D71" s="100"/>
      <c r="E71" s="100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108"/>
      <c r="AK71" s="108"/>
      <c r="AL71" s="77"/>
      <c r="AM71" s="77"/>
      <c r="AN71" s="77"/>
      <c r="AO71" s="77"/>
      <c r="AP71" s="77"/>
      <c r="AQ71" s="77"/>
      <c r="AR71" s="77"/>
      <c r="AS71" s="77"/>
      <c r="AT71" s="77"/>
      <c r="AU71" s="77"/>
      <c r="AV71" s="77"/>
      <c r="AW71" s="77"/>
      <c r="AX71" s="77"/>
      <c r="AY71" s="77"/>
      <c r="AZ71" s="77"/>
      <c r="BA71" s="77"/>
      <c r="BB71" s="77"/>
      <c r="BC71" s="77"/>
      <c r="BD71" s="77"/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7"/>
      <c r="BY71" s="77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7"/>
      <c r="CR71" s="77"/>
      <c r="CS71" s="77"/>
    </row>
    <row r="72" spans="1:97" s="2" customFormat="1" ht="15.75">
      <c r="A72" s="77"/>
      <c r="B72" s="107"/>
      <c r="C72" s="77"/>
      <c r="D72" s="100"/>
      <c r="E72" s="100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108"/>
      <c r="AK72" s="108"/>
      <c r="AL72" s="77"/>
      <c r="AM72" s="77"/>
      <c r="AN72" s="77"/>
      <c r="AO72" s="77"/>
      <c r="AP72" s="77"/>
      <c r="AQ72" s="77"/>
      <c r="AR72" s="77"/>
      <c r="AS72" s="77"/>
      <c r="AT72" s="77"/>
      <c r="AU72" s="77"/>
      <c r="AV72" s="77"/>
      <c r="AW72" s="77"/>
      <c r="AX72" s="77"/>
      <c r="AY72" s="77"/>
      <c r="AZ72" s="77"/>
      <c r="BA72" s="77"/>
      <c r="BB72" s="77"/>
      <c r="BC72" s="77"/>
      <c r="BD72" s="77"/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7"/>
      <c r="BY72" s="77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7"/>
      <c r="CR72" s="77"/>
      <c r="CS72" s="77"/>
    </row>
    <row r="73" spans="1:97" s="2" customFormat="1" ht="15.75">
      <c r="A73" s="77"/>
      <c r="B73" s="107"/>
      <c r="C73" s="77"/>
      <c r="D73" s="100"/>
      <c r="E73" s="100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108"/>
      <c r="AK73" s="108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77"/>
      <c r="BD73" s="77"/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7"/>
      <c r="BY73" s="77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7"/>
      <c r="CR73" s="77"/>
      <c r="CS73" s="77"/>
    </row>
    <row r="74" spans="1:97" s="2" customFormat="1" ht="15.75">
      <c r="A74" s="77"/>
      <c r="B74" s="107"/>
      <c r="C74" s="77"/>
      <c r="D74" s="100"/>
      <c r="E74" s="100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108"/>
      <c r="AK74" s="108"/>
      <c r="AL74" s="77"/>
      <c r="AM74" s="77"/>
      <c r="AN74" s="77"/>
      <c r="AO74" s="77"/>
      <c r="AP74" s="77"/>
      <c r="AQ74" s="77"/>
      <c r="AR74" s="77"/>
      <c r="AS74" s="77"/>
      <c r="AT74" s="77"/>
      <c r="AU74" s="77"/>
      <c r="AV74" s="77"/>
      <c r="AW74" s="77"/>
      <c r="AX74" s="77"/>
      <c r="AY74" s="77"/>
      <c r="AZ74" s="77"/>
      <c r="BA74" s="77"/>
      <c r="BB74" s="77"/>
      <c r="BC74" s="77"/>
      <c r="BD74" s="77"/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7"/>
      <c r="BY74" s="77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7"/>
      <c r="CR74" s="77"/>
      <c r="CS74" s="77"/>
    </row>
    <row r="75" spans="1:97" s="2" customFormat="1" ht="15.75">
      <c r="A75" s="77"/>
      <c r="B75" s="107"/>
      <c r="C75" s="77"/>
      <c r="D75" s="100"/>
      <c r="E75" s="100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108"/>
      <c r="AK75" s="108"/>
      <c r="AL75" s="77"/>
      <c r="AM75" s="77"/>
      <c r="AN75" s="77"/>
      <c r="AO75" s="77"/>
      <c r="AP75" s="77"/>
      <c r="AQ75" s="77"/>
      <c r="AR75" s="77"/>
      <c r="AS75" s="77"/>
      <c r="AT75" s="77"/>
      <c r="AU75" s="77"/>
      <c r="AV75" s="77"/>
      <c r="AW75" s="77"/>
      <c r="AX75" s="77"/>
      <c r="AY75" s="77"/>
      <c r="AZ75" s="77"/>
      <c r="BA75" s="77"/>
      <c r="BB75" s="77"/>
      <c r="BC75" s="77"/>
      <c r="BD75" s="77"/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7"/>
      <c r="BY75" s="77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7"/>
      <c r="CR75" s="77"/>
      <c r="CS75" s="77"/>
    </row>
    <row r="76" spans="1:97" s="2" customFormat="1" ht="15.75">
      <c r="A76" s="77"/>
      <c r="B76" s="107"/>
      <c r="C76" s="77"/>
      <c r="D76" s="100"/>
      <c r="E76" s="100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108"/>
      <c r="AK76" s="108"/>
      <c r="AL76" s="77"/>
      <c r="AM76" s="77"/>
      <c r="AN76" s="77"/>
      <c r="AO76" s="77"/>
      <c r="AP76" s="77"/>
      <c r="AQ76" s="77"/>
      <c r="AR76" s="77"/>
      <c r="AS76" s="77"/>
      <c r="AT76" s="77"/>
      <c r="AU76" s="77"/>
      <c r="AV76" s="77"/>
      <c r="AW76" s="77"/>
      <c r="AX76" s="77"/>
      <c r="AY76" s="77"/>
      <c r="AZ76" s="77"/>
      <c r="BA76" s="77"/>
      <c r="BB76" s="77"/>
      <c r="BC76" s="77"/>
      <c r="BD76" s="77"/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7"/>
      <c r="BY76" s="77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7"/>
      <c r="CR76" s="77"/>
      <c r="CS76" s="77"/>
    </row>
    <row r="77" spans="1:97" s="2" customFormat="1" ht="15.75">
      <c r="A77" s="77"/>
      <c r="B77" s="107"/>
      <c r="C77" s="77"/>
      <c r="D77" s="100"/>
      <c r="E77" s="100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108"/>
      <c r="AK77" s="108"/>
      <c r="AL77" s="77"/>
      <c r="AM77" s="77"/>
      <c r="AN77" s="77"/>
      <c r="AO77" s="77"/>
      <c r="AP77" s="77"/>
      <c r="AQ77" s="77"/>
      <c r="AR77" s="77"/>
      <c r="AS77" s="77"/>
      <c r="AT77" s="77"/>
      <c r="AU77" s="77"/>
      <c r="AV77" s="77"/>
      <c r="AW77" s="77"/>
      <c r="AX77" s="77"/>
      <c r="AY77" s="77"/>
      <c r="AZ77" s="77"/>
      <c r="BA77" s="77"/>
      <c r="BB77" s="77"/>
      <c r="BC77" s="77"/>
      <c r="BD77" s="77"/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7"/>
      <c r="BY77" s="77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7"/>
      <c r="CR77" s="77"/>
      <c r="CS77" s="77"/>
    </row>
    <row r="78" spans="1:97" s="2" customFormat="1" ht="15.75">
      <c r="A78" s="77"/>
      <c r="B78" s="107"/>
      <c r="C78" s="77"/>
      <c r="D78" s="100"/>
      <c r="E78" s="100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108"/>
      <c r="AK78" s="108"/>
      <c r="AL78" s="77"/>
      <c r="AM78" s="77"/>
      <c r="AN78" s="77"/>
      <c r="AO78" s="77"/>
      <c r="AP78" s="77"/>
      <c r="AQ78" s="77"/>
      <c r="AR78" s="77"/>
      <c r="AS78" s="77"/>
      <c r="AT78" s="77"/>
      <c r="AU78" s="77"/>
      <c r="AV78" s="77"/>
      <c r="AW78" s="77"/>
      <c r="AX78" s="77"/>
      <c r="AY78" s="77"/>
      <c r="AZ78" s="77"/>
      <c r="BA78" s="77"/>
      <c r="BB78" s="77"/>
      <c r="BC78" s="77"/>
      <c r="BD78" s="77"/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7"/>
      <c r="BY78" s="77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7"/>
      <c r="CR78" s="77"/>
      <c r="CS78" s="77"/>
    </row>
    <row r="79" spans="1:97" s="2" customFormat="1" ht="15.75">
      <c r="A79" s="77"/>
      <c r="B79" s="107"/>
      <c r="C79" s="77"/>
      <c r="D79" s="100"/>
      <c r="E79" s="100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108"/>
      <c r="AK79" s="108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A79" s="77"/>
      <c r="BB79" s="77"/>
      <c r="BC79" s="77"/>
      <c r="BD79" s="77"/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</row>
    <row r="80" spans="1:97" s="2" customFormat="1" ht="15.75">
      <c r="A80" s="77"/>
      <c r="B80" s="107"/>
      <c r="C80" s="77"/>
      <c r="D80" s="100"/>
      <c r="E80" s="100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108"/>
      <c r="AK80" s="108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77"/>
      <c r="BD80" s="77"/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7"/>
      <c r="BY80" s="77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7"/>
      <c r="CR80" s="77"/>
      <c r="CS80" s="77"/>
    </row>
    <row r="81" spans="1:97" s="2" customFormat="1" ht="15.75">
      <c r="A81" s="77"/>
      <c r="B81" s="107"/>
      <c r="C81" s="77"/>
      <c r="D81" s="100"/>
      <c r="E81" s="100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108"/>
      <c r="AK81" s="108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77"/>
      <c r="BD81" s="77"/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7"/>
      <c r="BY81" s="77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7"/>
      <c r="CR81" s="77"/>
      <c r="CS81" s="77"/>
    </row>
    <row r="82" spans="1:97" s="2" customFormat="1" ht="15.75">
      <c r="A82" s="77"/>
      <c r="B82" s="10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108"/>
      <c r="AK82" s="108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77"/>
      <c r="BD82" s="77"/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7"/>
      <c r="BY82" s="77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7"/>
      <c r="CR82" s="77"/>
      <c r="CS82" s="77"/>
    </row>
    <row r="83" spans="1:97" s="2" customFormat="1" ht="15.75">
      <c r="A83" s="77"/>
      <c r="B83" s="10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108"/>
      <c r="AK83" s="108"/>
      <c r="AL83" s="77"/>
      <c r="AM83" s="77"/>
      <c r="AN83" s="77"/>
      <c r="AO83" s="77"/>
      <c r="AP83" s="77"/>
      <c r="AQ83" s="77"/>
      <c r="AR83" s="77"/>
      <c r="AS83" s="77"/>
      <c r="AT83" s="77"/>
      <c r="AU83" s="77"/>
      <c r="AV83" s="77"/>
      <c r="AW83" s="77"/>
      <c r="AX83" s="77"/>
      <c r="AY83" s="77"/>
      <c r="AZ83" s="77"/>
      <c r="BA83" s="77"/>
      <c r="BB83" s="77"/>
      <c r="BC83" s="77"/>
      <c r="BD83" s="77"/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7"/>
      <c r="BY83" s="77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7"/>
      <c r="CR83" s="77"/>
      <c r="CS83" s="77"/>
    </row>
    <row r="84" spans="1:97" s="2" customFormat="1" ht="15.75">
      <c r="A84" s="77"/>
      <c r="B84" s="10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108"/>
      <c r="AK84" s="108"/>
      <c r="AL84" s="77"/>
      <c r="AM84" s="77"/>
      <c r="AN84" s="77"/>
      <c r="AO84" s="77"/>
      <c r="AP84" s="77"/>
      <c r="AQ84" s="77"/>
      <c r="AR84" s="77"/>
      <c r="AS84" s="77"/>
      <c r="AT84" s="77"/>
      <c r="AU84" s="77"/>
      <c r="AV84" s="77"/>
      <c r="AW84" s="77"/>
      <c r="AX84" s="77"/>
      <c r="AY84" s="77"/>
      <c r="AZ84" s="77"/>
      <c r="BA84" s="77"/>
      <c r="BB84" s="77"/>
      <c r="BC84" s="77"/>
      <c r="BD84" s="77"/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7"/>
      <c r="BY84" s="77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7"/>
      <c r="CR84" s="77"/>
      <c r="CS84" s="77"/>
    </row>
    <row r="85" spans="1:97" s="2" customFormat="1" ht="15.75">
      <c r="A85" s="77"/>
      <c r="B85" s="10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108"/>
      <c r="AK85" s="108"/>
      <c r="AL85" s="77"/>
      <c r="AM85" s="77"/>
      <c r="AN85" s="77"/>
      <c r="AO85" s="77"/>
      <c r="AP85" s="77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7"/>
      <c r="BD85" s="77"/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7"/>
      <c r="BY85" s="77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7"/>
      <c r="CR85" s="77"/>
      <c r="CS85" s="77"/>
    </row>
    <row r="86" spans="1:97" s="2" customFormat="1" ht="15.75">
      <c r="A86" s="77"/>
      <c r="B86" s="10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108"/>
      <c r="AK86" s="108"/>
      <c r="AL86" s="77"/>
      <c r="AM86" s="77"/>
      <c r="AN86" s="77"/>
      <c r="AO86" s="77"/>
      <c r="AP86" s="77"/>
      <c r="AQ86" s="77"/>
      <c r="AR86" s="77"/>
      <c r="AS86" s="77"/>
      <c r="AT86" s="77"/>
      <c r="AU86" s="77"/>
      <c r="AV86" s="77"/>
      <c r="AW86" s="77"/>
      <c r="AX86" s="77"/>
      <c r="AY86" s="77"/>
      <c r="AZ86" s="77"/>
      <c r="BA86" s="77"/>
      <c r="BB86" s="77"/>
      <c r="BC86" s="77"/>
      <c r="BD86" s="77"/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7"/>
      <c r="BY86" s="77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7"/>
      <c r="CR86" s="77"/>
      <c r="CS86" s="77"/>
    </row>
    <row r="87" spans="1:97" s="2" customFormat="1" ht="15.75">
      <c r="A87" s="77"/>
      <c r="B87" s="10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108"/>
      <c r="AK87" s="108"/>
      <c r="AL87" s="77"/>
      <c r="AM87" s="77"/>
      <c r="AN87" s="77"/>
      <c r="AO87" s="77"/>
      <c r="AP87" s="77"/>
      <c r="AQ87" s="77"/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77"/>
      <c r="BD87" s="77"/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7"/>
      <c r="BY87" s="77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7"/>
      <c r="CR87" s="77"/>
      <c r="CS87" s="77"/>
    </row>
    <row r="88" spans="1:97" s="2" customFormat="1" ht="15.75">
      <c r="A88" s="77"/>
      <c r="B88" s="10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108"/>
      <c r="AK88" s="108"/>
      <c r="AL88" s="77"/>
      <c r="AM88" s="77"/>
      <c r="AN88" s="77"/>
      <c r="AO88" s="77"/>
      <c r="AP88" s="77"/>
      <c r="AQ88" s="77"/>
      <c r="AR88" s="77"/>
      <c r="AS88" s="77"/>
      <c r="AT88" s="77"/>
      <c r="AU88" s="77"/>
      <c r="AV88" s="77"/>
      <c r="AW88" s="77"/>
      <c r="AX88" s="77"/>
      <c r="AY88" s="77"/>
      <c r="AZ88" s="77"/>
      <c r="BA88" s="77"/>
      <c r="BB88" s="77"/>
      <c r="BC88" s="77"/>
      <c r="BD88" s="77"/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7"/>
      <c r="BY88" s="77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7"/>
      <c r="CR88" s="77"/>
      <c r="CS88" s="77"/>
    </row>
    <row r="89" spans="1:97" s="2" customFormat="1" ht="15.75">
      <c r="A89" s="77"/>
      <c r="B89" s="10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108"/>
      <c r="AK89" s="108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77"/>
      <c r="BD89" s="77"/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7"/>
      <c r="BY89" s="77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7"/>
      <c r="CR89" s="77"/>
      <c r="CS89" s="77"/>
    </row>
    <row r="90" spans="1:97" s="2" customFormat="1" ht="15.75">
      <c r="A90" s="77"/>
      <c r="B90" s="10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108"/>
      <c r="AK90" s="108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77"/>
      <c r="BD90" s="77"/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7"/>
      <c r="BY90" s="77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7"/>
      <c r="CR90" s="77"/>
      <c r="CS90" s="77"/>
    </row>
    <row r="91" spans="1:97" s="2" customFormat="1" ht="15.75">
      <c r="A91" s="77"/>
      <c r="B91" s="10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108"/>
      <c r="AK91" s="108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77"/>
      <c r="BD91" s="77"/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7"/>
      <c r="BY91" s="77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7"/>
      <c r="CR91" s="77"/>
      <c r="CS91" s="77"/>
    </row>
    <row r="92" spans="1:97" s="2" customFormat="1" ht="15.75">
      <c r="A92" s="77"/>
      <c r="B92" s="10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108"/>
      <c r="AK92" s="108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7"/>
      <c r="BY92" s="77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7"/>
      <c r="CR92" s="77"/>
      <c r="CS92" s="77"/>
    </row>
    <row r="93" spans="1:97" s="2" customFormat="1" ht="15.75">
      <c r="A93" s="77"/>
      <c r="B93" s="10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108"/>
      <c r="AK93" s="108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7"/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7"/>
      <c r="BY93" s="77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7"/>
      <c r="CR93" s="77"/>
      <c r="CS93" s="77"/>
    </row>
    <row r="94" spans="1:97" s="2" customFormat="1" ht="15.75">
      <c r="A94" s="77"/>
      <c r="B94" s="10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108"/>
      <c r="AK94" s="108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77"/>
      <c r="BD94" s="77"/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7"/>
      <c r="BY94" s="77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7"/>
      <c r="CR94" s="77"/>
      <c r="CS94" s="77"/>
    </row>
    <row r="95" spans="1:97" s="2" customFormat="1" ht="15.75">
      <c r="A95" s="77"/>
      <c r="B95" s="10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108"/>
      <c r="AK95" s="108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77"/>
      <c r="BD95" s="77"/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7"/>
      <c r="BY95" s="77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7"/>
      <c r="CR95" s="77"/>
      <c r="CS95" s="77"/>
    </row>
    <row r="96" spans="1:97" s="2" customFormat="1" ht="15.75">
      <c r="A96" s="77"/>
      <c r="B96" s="10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108"/>
      <c r="AK96" s="108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7"/>
      <c r="BY96" s="77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7"/>
      <c r="CR96" s="77"/>
      <c r="CS96" s="77"/>
    </row>
    <row r="97" spans="1:97" s="2" customFormat="1" ht="15.75">
      <c r="A97" s="77"/>
      <c r="B97" s="10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108"/>
      <c r="AK97" s="108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77"/>
      <c r="BD97" s="77"/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7"/>
      <c r="BY97" s="77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7"/>
      <c r="CR97" s="77"/>
      <c r="CS97" s="77"/>
    </row>
    <row r="98" spans="1:97" s="2" customFormat="1" ht="15.75">
      <c r="A98" s="77"/>
      <c r="B98" s="10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108"/>
      <c r="AK98" s="108"/>
      <c r="AL98" s="77"/>
      <c r="AM98" s="77"/>
      <c r="AN98" s="77"/>
      <c r="AO98" s="77"/>
      <c r="AP98" s="77"/>
      <c r="AQ98" s="77"/>
      <c r="AR98" s="77"/>
      <c r="AS98" s="77"/>
      <c r="AT98" s="77"/>
      <c r="AU98" s="77"/>
      <c r="AV98" s="77"/>
      <c r="AW98" s="77"/>
      <c r="AX98" s="77"/>
      <c r="AY98" s="77"/>
      <c r="AZ98" s="77"/>
      <c r="BA98" s="77"/>
      <c r="BB98" s="77"/>
      <c r="BC98" s="77"/>
      <c r="BD98" s="77"/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7"/>
      <c r="BY98" s="77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7"/>
      <c r="CR98" s="77"/>
      <c r="CS98" s="77"/>
    </row>
    <row r="99" ht="15.75">
      <c r="B99" s="23"/>
    </row>
    <row r="100" ht="15.75">
      <c r="B100" s="23"/>
    </row>
    <row r="101" ht="15.75">
      <c r="B101" s="23"/>
    </row>
    <row r="102" ht="15.75">
      <c r="B102" s="23"/>
    </row>
    <row r="103" ht="15.75">
      <c r="B103" s="23"/>
    </row>
    <row r="104" ht="15.75">
      <c r="B104" s="23"/>
    </row>
    <row r="105" ht="15.75">
      <c r="B105" s="23"/>
    </row>
    <row r="106" ht="15.75">
      <c r="B106" s="23"/>
    </row>
    <row r="107" ht="15.75">
      <c r="B107" s="23"/>
    </row>
    <row r="108" ht="15.75">
      <c r="B108" s="23"/>
    </row>
    <row r="109" ht="15.75">
      <c r="B109" s="23"/>
    </row>
    <row r="110" ht="15.75">
      <c r="B110" s="23"/>
    </row>
    <row r="111" ht="15.75">
      <c r="B111" s="23"/>
    </row>
    <row r="112" ht="15.75">
      <c r="B112" s="23"/>
    </row>
  </sheetData>
  <sheetProtection/>
  <mergeCells count="11">
    <mergeCell ref="CT6:DE7"/>
    <mergeCell ref="DF6:DF7"/>
    <mergeCell ref="BJ6:BU7"/>
    <mergeCell ref="BV6:CG7"/>
    <mergeCell ref="CH6:CS7"/>
    <mergeCell ref="H4:X4"/>
    <mergeCell ref="B6:M7"/>
    <mergeCell ref="N6:Y7"/>
    <mergeCell ref="Z6:AK7"/>
    <mergeCell ref="AL6:AW7"/>
    <mergeCell ref="AX6:BI7"/>
  </mergeCells>
  <hyperlinks>
    <hyperlink ref="A1" location="Table_de_matière!A1" display="Retour à la Table de Matière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P112"/>
  <sheetViews>
    <sheetView zoomScale="93" zoomScaleNormal="93" zoomScalePageLayoutView="0" workbookViewId="0" topLeftCell="A1">
      <pane xSplit="1" ySplit="8" topLeftCell="AC36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I52" sqref="AI52"/>
    </sheetView>
  </sheetViews>
  <sheetFormatPr defaultColWidth="11.5546875" defaultRowHeight="15.75"/>
  <cols>
    <col min="1" max="1" width="41.99609375" style="21" customWidth="1"/>
    <col min="2" max="3" width="8.10546875" style="21" bestFit="1" customWidth="1"/>
    <col min="4" max="4" width="7.77734375" style="21" customWidth="1"/>
    <col min="5" max="5" width="8.3359375" style="21" bestFit="1" customWidth="1"/>
    <col min="6" max="6" width="8.21484375" style="21" bestFit="1" customWidth="1"/>
    <col min="7" max="7" width="8.10546875" style="21" customWidth="1"/>
    <col min="8" max="8" width="8.10546875" style="21" bestFit="1" customWidth="1"/>
    <col min="9" max="10" width="10.77734375" style="21" customWidth="1"/>
    <col min="11" max="11" width="8.10546875" style="21" bestFit="1" customWidth="1"/>
    <col min="12" max="12" width="8.5546875" style="21" customWidth="1"/>
    <col min="13" max="13" width="8.3359375" style="21" customWidth="1"/>
    <col min="14" max="14" width="8.21484375" style="21" bestFit="1" customWidth="1"/>
    <col min="15" max="18" width="8.3359375" style="21" bestFit="1" customWidth="1"/>
    <col min="19" max="19" width="10.4453125" style="21" customWidth="1"/>
    <col min="20" max="20" width="8.10546875" style="21" bestFit="1" customWidth="1"/>
    <col min="21" max="21" width="8.6640625" style="21" customWidth="1"/>
    <col min="22" max="22" width="8.3359375" style="21" bestFit="1" customWidth="1"/>
    <col min="23" max="23" width="9.10546875" style="21" customWidth="1"/>
    <col min="24" max="24" width="9.4453125" style="21" customWidth="1"/>
    <col min="25" max="25" width="8.6640625" style="21" customWidth="1"/>
    <col min="26" max="26" width="8.21484375" style="21" bestFit="1" customWidth="1"/>
    <col min="27" max="28" width="7.77734375" style="21" customWidth="1"/>
    <col min="29" max="29" width="8.6640625" style="21" customWidth="1"/>
    <col min="30" max="30" width="9.3359375" style="21" customWidth="1"/>
    <col min="31" max="31" width="10.4453125" style="21" customWidth="1"/>
    <col min="32" max="37" width="9.10546875" style="21" customWidth="1"/>
    <col min="38" max="38" width="9.3359375" style="21" customWidth="1"/>
    <col min="39" max="16384" width="11.5546875" style="1" customWidth="1"/>
  </cols>
  <sheetData>
    <row r="1" spans="1:38" s="2" customFormat="1" ht="15.7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</row>
    <row r="2" spans="1:38" s="2" customFormat="1" ht="15.75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8"/>
    </row>
    <row r="3" spans="1:38" ht="15.75" customHeight="1">
      <c r="A3" s="29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31"/>
    </row>
    <row r="4" spans="1:38" ht="15.75" customHeight="1">
      <c r="A4" s="75" t="s">
        <v>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199" t="s">
        <v>19</v>
      </c>
    </row>
    <row r="5" spans="1:38" ht="15.75" customHeight="1">
      <c r="A5" s="46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7"/>
    </row>
    <row r="6" spans="1:38" ht="15.75">
      <c r="A6" s="58"/>
      <c r="B6" s="245">
        <v>2010</v>
      </c>
      <c r="C6" s="245"/>
      <c r="D6" s="245"/>
      <c r="E6" s="246"/>
      <c r="F6" s="245">
        <v>2011</v>
      </c>
      <c r="G6" s="245"/>
      <c r="H6" s="245"/>
      <c r="I6" s="246"/>
      <c r="J6" s="245">
        <v>2012</v>
      </c>
      <c r="K6" s="245"/>
      <c r="L6" s="245"/>
      <c r="M6" s="246"/>
      <c r="N6" s="245">
        <v>2013</v>
      </c>
      <c r="O6" s="245"/>
      <c r="P6" s="245"/>
      <c r="Q6" s="246"/>
      <c r="R6" s="245">
        <v>2014</v>
      </c>
      <c r="S6" s="245"/>
      <c r="T6" s="245"/>
      <c r="U6" s="246"/>
      <c r="V6" s="245">
        <v>2015</v>
      </c>
      <c r="W6" s="245"/>
      <c r="X6" s="245"/>
      <c r="Y6" s="246"/>
      <c r="Z6" s="245">
        <v>2016</v>
      </c>
      <c r="AA6" s="245"/>
      <c r="AB6" s="245"/>
      <c r="AC6" s="246"/>
      <c r="AD6" s="245">
        <v>2017</v>
      </c>
      <c r="AE6" s="245"/>
      <c r="AF6" s="245"/>
      <c r="AG6" s="246"/>
      <c r="AH6" s="245">
        <v>2018</v>
      </c>
      <c r="AI6" s="245"/>
      <c r="AJ6" s="245"/>
      <c r="AK6" s="246"/>
      <c r="AL6" s="215"/>
    </row>
    <row r="7" spans="1:38" ht="15.75">
      <c r="A7" s="59" t="s">
        <v>32</v>
      </c>
      <c r="B7" s="250"/>
      <c r="C7" s="250"/>
      <c r="D7" s="250"/>
      <c r="E7" s="251"/>
      <c r="F7" s="250"/>
      <c r="G7" s="250"/>
      <c r="H7" s="250"/>
      <c r="I7" s="251"/>
      <c r="J7" s="250"/>
      <c r="K7" s="250"/>
      <c r="L7" s="250"/>
      <c r="M7" s="251"/>
      <c r="N7" s="250"/>
      <c r="O7" s="250"/>
      <c r="P7" s="250"/>
      <c r="Q7" s="251"/>
      <c r="R7" s="250"/>
      <c r="S7" s="250"/>
      <c r="T7" s="250"/>
      <c r="U7" s="251"/>
      <c r="V7" s="250"/>
      <c r="W7" s="250"/>
      <c r="X7" s="250"/>
      <c r="Y7" s="251"/>
      <c r="Z7" s="250"/>
      <c r="AA7" s="250"/>
      <c r="AB7" s="250"/>
      <c r="AC7" s="251"/>
      <c r="AD7" s="250"/>
      <c r="AE7" s="250"/>
      <c r="AF7" s="250"/>
      <c r="AG7" s="251"/>
      <c r="AH7" s="250"/>
      <c r="AI7" s="250"/>
      <c r="AJ7" s="250"/>
      <c r="AK7" s="251"/>
      <c r="AL7" s="216"/>
    </row>
    <row r="8" spans="1:38" ht="16.5" customHeight="1">
      <c r="A8" s="60" t="s">
        <v>61</v>
      </c>
      <c r="B8" s="61">
        <v>40238</v>
      </c>
      <c r="C8" s="61">
        <v>40330</v>
      </c>
      <c r="D8" s="61">
        <v>40422</v>
      </c>
      <c r="E8" s="61">
        <v>40513</v>
      </c>
      <c r="F8" s="61">
        <v>40603</v>
      </c>
      <c r="G8" s="61">
        <v>40695</v>
      </c>
      <c r="H8" s="61">
        <v>40787</v>
      </c>
      <c r="I8" s="61">
        <v>40878</v>
      </c>
      <c r="J8" s="61">
        <v>40969</v>
      </c>
      <c r="K8" s="61">
        <v>41061</v>
      </c>
      <c r="L8" s="61">
        <v>41153</v>
      </c>
      <c r="M8" s="61">
        <v>41244</v>
      </c>
      <c r="N8" s="61">
        <v>41334</v>
      </c>
      <c r="O8" s="61">
        <v>41426</v>
      </c>
      <c r="P8" s="61">
        <v>41518</v>
      </c>
      <c r="Q8" s="61">
        <v>41609</v>
      </c>
      <c r="R8" s="61">
        <v>41699</v>
      </c>
      <c r="S8" s="61">
        <v>41791</v>
      </c>
      <c r="T8" s="61">
        <v>41883</v>
      </c>
      <c r="U8" s="61">
        <v>41974</v>
      </c>
      <c r="V8" s="61">
        <v>42064</v>
      </c>
      <c r="W8" s="61">
        <v>42156</v>
      </c>
      <c r="X8" s="61">
        <v>42248</v>
      </c>
      <c r="Y8" s="61">
        <v>42339</v>
      </c>
      <c r="Z8" s="61">
        <v>42430</v>
      </c>
      <c r="AA8" s="61">
        <v>42522</v>
      </c>
      <c r="AB8" s="61">
        <v>42614</v>
      </c>
      <c r="AC8" s="61">
        <v>42705</v>
      </c>
      <c r="AD8" s="61">
        <v>42795</v>
      </c>
      <c r="AE8" s="61">
        <v>42887</v>
      </c>
      <c r="AF8" s="61">
        <v>42979</v>
      </c>
      <c r="AG8" s="61">
        <v>43070</v>
      </c>
      <c r="AH8" s="61">
        <v>43160</v>
      </c>
      <c r="AI8" s="61">
        <v>43252</v>
      </c>
      <c r="AJ8" s="61">
        <v>43344</v>
      </c>
      <c r="AK8" s="61">
        <v>43435</v>
      </c>
      <c r="AL8" s="61">
        <v>43525</v>
      </c>
    </row>
    <row r="9" spans="1:42" s="81" customFormat="1" ht="15.75">
      <c r="A9" s="79" t="s">
        <v>4</v>
      </c>
      <c r="B9" s="80">
        <v>65626.445248</v>
      </c>
      <c r="C9" s="80">
        <v>59523.481902</v>
      </c>
      <c r="D9" s="80">
        <v>72530.174812</v>
      </c>
      <c r="E9" s="80">
        <v>81368.600042</v>
      </c>
      <c r="F9" s="80">
        <v>78799.377819</v>
      </c>
      <c r="G9" s="80">
        <v>113476.594382</v>
      </c>
      <c r="H9" s="80">
        <v>119199.817968</v>
      </c>
      <c r="I9" s="80">
        <v>146267.76553324936</v>
      </c>
      <c r="J9" s="80">
        <v>105717.64907072685</v>
      </c>
      <c r="K9" s="80">
        <v>127193.94124100001</v>
      </c>
      <c r="L9" s="80">
        <v>132118.562697</v>
      </c>
      <c r="M9" s="80">
        <v>132522.212819</v>
      </c>
      <c r="N9" s="80">
        <v>141354.574926</v>
      </c>
      <c r="O9" s="80">
        <v>127184.89818394</v>
      </c>
      <c r="P9" s="80">
        <v>144282.02528220942</v>
      </c>
      <c r="Q9" s="80">
        <v>133210.4093697414</v>
      </c>
      <c r="R9" s="80">
        <v>119430.58536006475</v>
      </c>
      <c r="S9" s="80">
        <v>123844.81108822998</v>
      </c>
      <c r="T9" s="80">
        <v>154460.77314547</v>
      </c>
      <c r="U9" s="80">
        <v>127153.71428700001</v>
      </c>
      <c r="V9" s="80">
        <v>144911.490313</v>
      </c>
      <c r="W9" s="80">
        <v>123413.14180391139</v>
      </c>
      <c r="X9" s="80">
        <v>164644.16838870925</v>
      </c>
      <c r="Y9" s="80">
        <v>139921.13106786902</v>
      </c>
      <c r="Z9" s="80">
        <v>97601.352946</v>
      </c>
      <c r="AA9" s="80">
        <v>91326.513976</v>
      </c>
      <c r="AB9" s="80">
        <v>114840.232504</v>
      </c>
      <c r="AC9" s="80">
        <v>100771.235427</v>
      </c>
      <c r="AD9" s="80">
        <v>109978.12482900001</v>
      </c>
      <c r="AE9" s="80">
        <v>107126.86135999998</v>
      </c>
      <c r="AF9" s="80">
        <v>151271.72323925</v>
      </c>
      <c r="AG9" s="80">
        <v>169316.937242</v>
      </c>
      <c r="AH9" s="80">
        <v>153714.884773</v>
      </c>
      <c r="AI9" s="80">
        <v>137777.446927</v>
      </c>
      <c r="AJ9" s="80">
        <v>175419.94896300003</v>
      </c>
      <c r="AK9" s="80">
        <v>159598.32422299997</v>
      </c>
      <c r="AL9" s="80"/>
      <c r="AN9" s="82"/>
      <c r="AO9" s="83"/>
      <c r="AP9" s="83"/>
    </row>
    <row r="10" spans="1:42" s="2" customFormat="1" ht="15.75">
      <c r="A10" s="84" t="s">
        <v>21</v>
      </c>
      <c r="B10" s="85">
        <v>5270.036320000001</v>
      </c>
      <c r="C10" s="85">
        <v>6937.914661000002</v>
      </c>
      <c r="D10" s="85">
        <v>7795.673537999997</v>
      </c>
      <c r="E10" s="85">
        <v>7964.204397</v>
      </c>
      <c r="F10" s="85">
        <v>8078.663971</v>
      </c>
      <c r="G10" s="85">
        <v>9745.043287</v>
      </c>
      <c r="H10" s="85">
        <v>14039.777089000001</v>
      </c>
      <c r="I10" s="85">
        <v>16970.80633</v>
      </c>
      <c r="J10" s="85">
        <v>9671.249581</v>
      </c>
      <c r="K10" s="85">
        <v>14468.301726</v>
      </c>
      <c r="L10" s="85">
        <v>12277.280170999999</v>
      </c>
      <c r="M10" s="85">
        <v>16143.955763999998</v>
      </c>
      <c r="N10" s="85">
        <v>13400.78353</v>
      </c>
      <c r="O10" s="85">
        <v>13481.54718351</v>
      </c>
      <c r="P10" s="85">
        <v>14802.412937401035</v>
      </c>
      <c r="Q10" s="85">
        <v>11581.959001983345</v>
      </c>
      <c r="R10" s="85">
        <v>12095.294712343217</v>
      </c>
      <c r="S10" s="85">
        <v>10648.75713886</v>
      </c>
      <c r="T10" s="85">
        <v>10838.437664309999</v>
      </c>
      <c r="U10" s="85">
        <v>10819.529976999998</v>
      </c>
      <c r="V10" s="85">
        <v>13569.566215000003</v>
      </c>
      <c r="W10" s="85">
        <v>5719.396975000001</v>
      </c>
      <c r="X10" s="85">
        <v>9693.071150911808</v>
      </c>
      <c r="Y10" s="85">
        <v>10111.688771000001</v>
      </c>
      <c r="Z10" s="85">
        <v>7170.186088999999</v>
      </c>
      <c r="AA10" s="85">
        <v>6803.915708</v>
      </c>
      <c r="AB10" s="85">
        <v>7846.6114959999995</v>
      </c>
      <c r="AC10" s="85">
        <v>7775.6095000000005</v>
      </c>
      <c r="AD10" s="85">
        <v>9483.870746</v>
      </c>
      <c r="AE10" s="85">
        <v>11111.604808</v>
      </c>
      <c r="AF10" s="85">
        <v>13902.476524999995</v>
      </c>
      <c r="AG10" s="85">
        <v>14127.993103</v>
      </c>
      <c r="AH10" s="85">
        <v>20522.665870999997</v>
      </c>
      <c r="AI10" s="85">
        <v>20393.428679</v>
      </c>
      <c r="AJ10" s="85">
        <v>14142.389747000001</v>
      </c>
      <c r="AK10" s="85">
        <v>27594.381661000007</v>
      </c>
      <c r="AL10" s="85"/>
      <c r="AN10" s="86"/>
      <c r="AO10" s="4"/>
      <c r="AP10" s="5"/>
    </row>
    <row r="11" spans="1:42" s="2" customFormat="1" ht="15.75">
      <c r="A11" s="84" t="s">
        <v>5</v>
      </c>
      <c r="B11" s="85">
        <v>3812.221113</v>
      </c>
      <c r="C11" s="85">
        <v>1073.717518</v>
      </c>
      <c r="D11" s="85">
        <v>841.807458</v>
      </c>
      <c r="E11" s="85">
        <v>2886.497446</v>
      </c>
      <c r="F11" s="85">
        <v>2915.380519</v>
      </c>
      <c r="G11" s="85">
        <v>3380.4661770000002</v>
      </c>
      <c r="H11" s="85">
        <v>4925.863582</v>
      </c>
      <c r="I11" s="85">
        <v>9803.428138</v>
      </c>
      <c r="J11" s="85">
        <v>7763.546377759425</v>
      </c>
      <c r="K11" s="85">
        <v>3628.0117</v>
      </c>
      <c r="L11" s="85">
        <v>9906.746179</v>
      </c>
      <c r="M11" s="85">
        <v>10534.859873000001</v>
      </c>
      <c r="N11" s="85">
        <v>12043.464647</v>
      </c>
      <c r="O11" s="85">
        <v>2837.93687117</v>
      </c>
      <c r="P11" s="85">
        <v>20949.43436794812</v>
      </c>
      <c r="Q11" s="85">
        <v>5889.440975537063</v>
      </c>
      <c r="R11" s="85">
        <v>10417.856144088195</v>
      </c>
      <c r="S11" s="85">
        <v>2497.48684851</v>
      </c>
      <c r="T11" s="85">
        <v>18591.956404319993</v>
      </c>
      <c r="U11" s="85">
        <v>10250.551221</v>
      </c>
      <c r="V11" s="85">
        <v>6496.800488999999</v>
      </c>
      <c r="W11" s="85">
        <v>3814.9160309999997</v>
      </c>
      <c r="X11" s="85">
        <v>18340.754671104296</v>
      </c>
      <c r="Y11" s="85">
        <v>5725.284923</v>
      </c>
      <c r="Z11" s="85">
        <v>15594.133435000005</v>
      </c>
      <c r="AA11" s="85">
        <v>6983.91136</v>
      </c>
      <c r="AB11" s="85">
        <v>14323.884918000002</v>
      </c>
      <c r="AC11" s="85">
        <v>4673.1592630000005</v>
      </c>
      <c r="AD11" s="85">
        <v>16701.577407</v>
      </c>
      <c r="AE11" s="85">
        <v>2529.1124789999994</v>
      </c>
      <c r="AF11" s="85">
        <v>25929.942956249994</v>
      </c>
      <c r="AG11" s="85">
        <v>12562.216005000002</v>
      </c>
      <c r="AH11" s="85">
        <v>20491.817869</v>
      </c>
      <c r="AI11" s="85">
        <v>2211.298178</v>
      </c>
      <c r="AJ11" s="85">
        <v>34214.35754</v>
      </c>
      <c r="AK11" s="85">
        <v>14876.769220999999</v>
      </c>
      <c r="AL11" s="85"/>
      <c r="AO11" s="4"/>
      <c r="AP11" s="5"/>
    </row>
    <row r="12" spans="1:42" s="2" customFormat="1" ht="15.75">
      <c r="A12" s="84" t="s">
        <v>6</v>
      </c>
      <c r="B12" s="85">
        <v>10477.727389</v>
      </c>
      <c r="C12" s="85">
        <v>8179.822007000001</v>
      </c>
      <c r="D12" s="85">
        <v>6466.843795</v>
      </c>
      <c r="E12" s="85">
        <v>7249.655982</v>
      </c>
      <c r="F12" s="85">
        <v>8256.509542</v>
      </c>
      <c r="G12" s="85">
        <v>9700.385016</v>
      </c>
      <c r="H12" s="85">
        <v>15683.876680000001</v>
      </c>
      <c r="I12" s="85">
        <v>16603.043524</v>
      </c>
      <c r="J12" s="85">
        <v>14247.402006</v>
      </c>
      <c r="K12" s="85">
        <v>23376.410673</v>
      </c>
      <c r="L12" s="85">
        <v>16153.461961</v>
      </c>
      <c r="M12" s="85">
        <v>19873.63775</v>
      </c>
      <c r="N12" s="85">
        <v>22224.742868</v>
      </c>
      <c r="O12" s="85">
        <v>17101.26078607</v>
      </c>
      <c r="P12" s="85">
        <v>15637.868683090128</v>
      </c>
      <c r="Q12" s="85">
        <v>19511.956554466342</v>
      </c>
      <c r="R12" s="85">
        <v>15480.381477451478</v>
      </c>
      <c r="S12" s="85">
        <v>19684.870344729992</v>
      </c>
      <c r="T12" s="85">
        <v>21712.95130658</v>
      </c>
      <c r="U12" s="85">
        <v>13918.378373</v>
      </c>
      <c r="V12" s="85">
        <v>13846.295881000002</v>
      </c>
      <c r="W12" s="85">
        <v>16583.266269</v>
      </c>
      <c r="X12" s="85">
        <v>17430.482129813412</v>
      </c>
      <c r="Y12" s="85">
        <v>16392.534524</v>
      </c>
      <c r="Z12" s="85">
        <v>15218.108675</v>
      </c>
      <c r="AA12" s="85">
        <v>16185.257038</v>
      </c>
      <c r="AB12" s="85">
        <v>14393.43895</v>
      </c>
      <c r="AC12" s="85">
        <v>17637.465709000004</v>
      </c>
      <c r="AD12" s="85">
        <v>18338.501439</v>
      </c>
      <c r="AE12" s="85">
        <v>26374.469252999996</v>
      </c>
      <c r="AF12" s="85">
        <v>31032.595975000004</v>
      </c>
      <c r="AG12" s="85">
        <v>34787.605906</v>
      </c>
      <c r="AH12" s="85">
        <v>21526.560262</v>
      </c>
      <c r="AI12" s="85">
        <v>18759.872628</v>
      </c>
      <c r="AJ12" s="85">
        <v>25137.734931</v>
      </c>
      <c r="AK12" s="85">
        <v>24952.545728999998</v>
      </c>
      <c r="AL12" s="85"/>
      <c r="AO12" s="4"/>
      <c r="AP12" s="5"/>
    </row>
    <row r="13" spans="1:42" s="2" customFormat="1" ht="15.75">
      <c r="A13" s="84" t="s">
        <v>7</v>
      </c>
      <c r="B13" s="85">
        <v>89.794236</v>
      </c>
      <c r="C13" s="85">
        <v>31.287927</v>
      </c>
      <c r="D13" s="85">
        <v>200.78213</v>
      </c>
      <c r="E13" s="85">
        <v>0</v>
      </c>
      <c r="F13" s="85">
        <v>166.071215</v>
      </c>
      <c r="G13" s="85">
        <v>157.191106</v>
      </c>
      <c r="H13" s="85">
        <v>114.09749199999999</v>
      </c>
      <c r="I13" s="85">
        <v>197.243152</v>
      </c>
      <c r="J13" s="85">
        <v>624.896132</v>
      </c>
      <c r="K13" s="85">
        <v>128.764362</v>
      </c>
      <c r="L13" s="85">
        <v>615.243554</v>
      </c>
      <c r="M13" s="85">
        <v>98.043467</v>
      </c>
      <c r="N13" s="85">
        <v>80.492066</v>
      </c>
      <c r="O13" s="85">
        <v>633.18966428</v>
      </c>
      <c r="P13" s="85">
        <v>232.649964704809</v>
      </c>
      <c r="Q13" s="85">
        <v>115.071788811027</v>
      </c>
      <c r="R13" s="85">
        <v>271.407701415611</v>
      </c>
      <c r="S13" s="85">
        <v>512.99409368</v>
      </c>
      <c r="T13" s="85">
        <v>98.51640923999997</v>
      </c>
      <c r="U13" s="85">
        <v>98.362056</v>
      </c>
      <c r="V13" s="85">
        <v>824.9854969999999</v>
      </c>
      <c r="W13" s="85">
        <v>516.181561</v>
      </c>
      <c r="X13" s="85">
        <v>318.08787005429997</v>
      </c>
      <c r="Y13" s="85">
        <v>295.009885</v>
      </c>
      <c r="Z13" s="85">
        <v>274.749353</v>
      </c>
      <c r="AA13" s="85">
        <v>41.428960000000004</v>
      </c>
      <c r="AB13" s="85">
        <v>511.304316</v>
      </c>
      <c r="AC13" s="85">
        <v>247.70077</v>
      </c>
      <c r="AD13" s="85">
        <v>98.00196000000001</v>
      </c>
      <c r="AE13" s="85">
        <v>200.039991</v>
      </c>
      <c r="AF13" s="85">
        <v>414.242478</v>
      </c>
      <c r="AG13" s="85">
        <v>420.494668</v>
      </c>
      <c r="AH13" s="85">
        <v>82.61171</v>
      </c>
      <c r="AI13" s="85">
        <v>497.754464</v>
      </c>
      <c r="AJ13" s="85">
        <v>58.250825</v>
      </c>
      <c r="AK13" s="85">
        <v>44.75664999999999</v>
      </c>
      <c r="AL13" s="85"/>
      <c r="AO13" s="4"/>
      <c r="AP13" s="5"/>
    </row>
    <row r="14" spans="1:42" s="2" customFormat="1" ht="15.75">
      <c r="A14" s="84" t="s">
        <v>8</v>
      </c>
      <c r="B14" s="85">
        <v>14049.044199999997</v>
      </c>
      <c r="C14" s="85">
        <v>10670.760117000002</v>
      </c>
      <c r="D14" s="85">
        <v>17152.383702</v>
      </c>
      <c r="E14" s="85">
        <v>18185.310967</v>
      </c>
      <c r="F14" s="85">
        <v>16010.678605</v>
      </c>
      <c r="G14" s="85">
        <v>27564.563899</v>
      </c>
      <c r="H14" s="85">
        <v>24380.335072</v>
      </c>
      <c r="I14" s="85">
        <v>24768.740075</v>
      </c>
      <c r="J14" s="85">
        <v>15694.897769000001</v>
      </c>
      <c r="K14" s="85">
        <v>29383.056841999998</v>
      </c>
      <c r="L14" s="85">
        <v>24894.217417</v>
      </c>
      <c r="M14" s="85">
        <v>13743.265942000002</v>
      </c>
      <c r="N14" s="85">
        <v>12725.564728000001</v>
      </c>
      <c r="O14" s="85">
        <v>11693.842985149999</v>
      </c>
      <c r="P14" s="85">
        <v>14405.13551926728</v>
      </c>
      <c r="Q14" s="85">
        <v>12814.871953539076</v>
      </c>
      <c r="R14" s="85">
        <v>9302.741539821418</v>
      </c>
      <c r="S14" s="85">
        <v>9449.560008080003</v>
      </c>
      <c r="T14" s="85">
        <v>15524.170214000002</v>
      </c>
      <c r="U14" s="85">
        <v>12017.365598000002</v>
      </c>
      <c r="V14" s="85">
        <v>10070.018854999998</v>
      </c>
      <c r="W14" s="85">
        <v>6667.322136999999</v>
      </c>
      <c r="X14" s="85">
        <v>7832.370898226998</v>
      </c>
      <c r="Y14" s="85">
        <v>10397.710865</v>
      </c>
      <c r="Z14" s="85">
        <v>8287.074096</v>
      </c>
      <c r="AA14" s="85">
        <v>8172.4979189999995</v>
      </c>
      <c r="AB14" s="85">
        <v>9943.703079</v>
      </c>
      <c r="AC14" s="85">
        <v>9645.388089000002</v>
      </c>
      <c r="AD14" s="85">
        <v>9777.679298000001</v>
      </c>
      <c r="AE14" s="85">
        <v>7824.825671</v>
      </c>
      <c r="AF14" s="85">
        <v>11897.024323000001</v>
      </c>
      <c r="AG14" s="85">
        <v>11643.252633999999</v>
      </c>
      <c r="AH14" s="85">
        <v>10193.003754000001</v>
      </c>
      <c r="AI14" s="85">
        <v>10248.955548</v>
      </c>
      <c r="AJ14" s="85">
        <v>8548.804348</v>
      </c>
      <c r="AK14" s="85">
        <v>15522.543344999996</v>
      </c>
      <c r="AL14" s="85"/>
      <c r="AO14" s="4"/>
      <c r="AP14" s="5"/>
    </row>
    <row r="15" spans="1:42" s="2" customFormat="1" ht="15.75">
      <c r="A15" s="84" t="s">
        <v>9</v>
      </c>
      <c r="B15" s="85">
        <v>633.178588</v>
      </c>
      <c r="C15" s="85">
        <v>295.244098</v>
      </c>
      <c r="D15" s="85">
        <v>509.41703100000007</v>
      </c>
      <c r="E15" s="85">
        <v>467.725903</v>
      </c>
      <c r="F15" s="85">
        <v>623.899766</v>
      </c>
      <c r="G15" s="85">
        <v>693.206099</v>
      </c>
      <c r="H15" s="85">
        <v>1146.247601</v>
      </c>
      <c r="I15" s="85">
        <v>1840.270467</v>
      </c>
      <c r="J15" s="85">
        <v>648.86681</v>
      </c>
      <c r="K15" s="85">
        <v>230.258162</v>
      </c>
      <c r="L15" s="85">
        <v>599.317722</v>
      </c>
      <c r="M15" s="85">
        <v>529.552203</v>
      </c>
      <c r="N15" s="85">
        <v>532.43794</v>
      </c>
      <c r="O15" s="85">
        <v>665.92781273</v>
      </c>
      <c r="P15" s="85">
        <v>1336.9640600714072</v>
      </c>
      <c r="Q15" s="85">
        <v>950.5501414879611</v>
      </c>
      <c r="R15" s="85">
        <v>392.210411931723</v>
      </c>
      <c r="S15" s="85">
        <v>255.62951234000002</v>
      </c>
      <c r="T15" s="85">
        <v>250.9764568</v>
      </c>
      <c r="U15" s="85">
        <v>368.30433500000004</v>
      </c>
      <c r="V15" s="85">
        <v>738.776373</v>
      </c>
      <c r="W15" s="85">
        <v>319.865167</v>
      </c>
      <c r="X15" s="85">
        <v>375.77638911500003</v>
      </c>
      <c r="Y15" s="85">
        <v>863.127848</v>
      </c>
      <c r="Z15" s="85">
        <v>341.54105899999996</v>
      </c>
      <c r="AA15" s="85">
        <v>332.531724</v>
      </c>
      <c r="AB15" s="85">
        <v>578.639275</v>
      </c>
      <c r="AC15" s="85">
        <v>397.465862</v>
      </c>
      <c r="AD15" s="85">
        <v>190.759993</v>
      </c>
      <c r="AE15" s="85">
        <v>426.2297659999999</v>
      </c>
      <c r="AF15" s="85">
        <v>344.70574000000005</v>
      </c>
      <c r="AG15" s="85">
        <v>152.077584</v>
      </c>
      <c r="AH15" s="85">
        <v>238.375657</v>
      </c>
      <c r="AI15" s="85">
        <v>474.27221700000007</v>
      </c>
      <c r="AJ15" s="85">
        <v>256.932289</v>
      </c>
      <c r="AK15" s="85">
        <v>236.799104</v>
      </c>
      <c r="AL15" s="85"/>
      <c r="AO15" s="4"/>
      <c r="AP15" s="5"/>
    </row>
    <row r="16" spans="1:42" s="2" customFormat="1" ht="15.75">
      <c r="A16" s="84" t="s">
        <v>10</v>
      </c>
      <c r="B16" s="85">
        <v>47.515224</v>
      </c>
      <c r="C16" s="85">
        <v>88.78026799999999</v>
      </c>
      <c r="D16" s="85">
        <v>85.66438</v>
      </c>
      <c r="E16" s="85">
        <v>155.235303</v>
      </c>
      <c r="F16" s="85">
        <v>411.629905</v>
      </c>
      <c r="G16" s="85">
        <v>89.773045</v>
      </c>
      <c r="H16" s="85">
        <v>3.378852</v>
      </c>
      <c r="I16" s="85">
        <v>61.234003</v>
      </c>
      <c r="J16" s="85">
        <v>59.665908</v>
      </c>
      <c r="K16" s="85">
        <v>73.793822</v>
      </c>
      <c r="L16" s="85">
        <v>109.41455400000001</v>
      </c>
      <c r="M16" s="85">
        <v>99.99647499999999</v>
      </c>
      <c r="N16" s="85">
        <v>79.219537</v>
      </c>
      <c r="O16" s="85">
        <v>90.59896253</v>
      </c>
      <c r="P16" s="85">
        <v>86.011851823667</v>
      </c>
      <c r="Q16" s="85">
        <v>118.688358670106</v>
      </c>
      <c r="R16" s="85">
        <v>1094.695790661062</v>
      </c>
      <c r="S16" s="85">
        <v>686.91379032</v>
      </c>
      <c r="T16" s="85">
        <v>613.6255140400001</v>
      </c>
      <c r="U16" s="85">
        <v>1367.2518449999998</v>
      </c>
      <c r="V16" s="85">
        <v>765.0971569999999</v>
      </c>
      <c r="W16" s="85">
        <v>3004.298569</v>
      </c>
      <c r="X16" s="85">
        <v>564.4140292591001</v>
      </c>
      <c r="Y16" s="85">
        <v>495.31306599999994</v>
      </c>
      <c r="Z16" s="85">
        <v>598.3347409999999</v>
      </c>
      <c r="AA16" s="85">
        <v>820.0875669999999</v>
      </c>
      <c r="AB16" s="85">
        <v>457.85605200000003</v>
      </c>
      <c r="AC16" s="85">
        <v>986.0532910000001</v>
      </c>
      <c r="AD16" s="85">
        <v>379.428595</v>
      </c>
      <c r="AE16" s="85">
        <v>501.50549399999994</v>
      </c>
      <c r="AF16" s="85">
        <v>376.375014</v>
      </c>
      <c r="AG16" s="85">
        <v>387.06708100000003</v>
      </c>
      <c r="AH16" s="85">
        <v>581.003692</v>
      </c>
      <c r="AI16" s="85">
        <v>906.769747</v>
      </c>
      <c r="AJ16" s="85">
        <v>581.7508330000001</v>
      </c>
      <c r="AK16" s="85">
        <v>435.704703</v>
      </c>
      <c r="AL16" s="85"/>
      <c r="AO16" s="4"/>
      <c r="AP16" s="5"/>
    </row>
    <row r="17" spans="1:42" s="2" customFormat="1" ht="15.75">
      <c r="A17" s="84" t="s">
        <v>11</v>
      </c>
      <c r="B17" s="85">
        <v>0.699824</v>
      </c>
      <c r="C17" s="85">
        <v>46.940452</v>
      </c>
      <c r="D17" s="85">
        <v>0.052299</v>
      </c>
      <c r="E17" s="85">
        <v>0</v>
      </c>
      <c r="F17" s="85">
        <v>0</v>
      </c>
      <c r="G17" s="85">
        <v>0</v>
      </c>
      <c r="H17" s="85">
        <v>0</v>
      </c>
      <c r="I17" s="85">
        <v>26.752788</v>
      </c>
      <c r="J17" s="85">
        <v>0</v>
      </c>
      <c r="K17" s="85">
        <v>0</v>
      </c>
      <c r="L17" s="85">
        <v>0.566307</v>
      </c>
      <c r="M17" s="85">
        <v>42.216428</v>
      </c>
      <c r="N17" s="85">
        <v>0</v>
      </c>
      <c r="O17" s="85">
        <v>2.80594251</v>
      </c>
      <c r="P17" s="85">
        <v>0</v>
      </c>
      <c r="Q17" s="85">
        <v>0</v>
      </c>
      <c r="R17" s="85">
        <v>42.438898332834995</v>
      </c>
      <c r="S17" s="85">
        <v>9.94606461</v>
      </c>
      <c r="T17" s="85">
        <v>113.03791327</v>
      </c>
      <c r="U17" s="85">
        <v>33.173974</v>
      </c>
      <c r="V17" s="85">
        <v>91.745851</v>
      </c>
      <c r="W17" s="85">
        <v>30.413933</v>
      </c>
      <c r="X17" s="85">
        <v>24.948954999999998</v>
      </c>
      <c r="Y17" s="85">
        <v>0.05577</v>
      </c>
      <c r="Z17" s="85">
        <v>18.69283</v>
      </c>
      <c r="AA17" s="85">
        <v>18.761378999999998</v>
      </c>
      <c r="AB17" s="85">
        <v>14.127533999999999</v>
      </c>
      <c r="AC17" s="85">
        <v>0.224192</v>
      </c>
      <c r="AD17" s="85">
        <v>34.081250999999995</v>
      </c>
      <c r="AE17" s="85">
        <v>79.92209199999999</v>
      </c>
      <c r="AF17" s="85">
        <v>6.119313999999999</v>
      </c>
      <c r="AG17" s="85">
        <v>69.75910300000001</v>
      </c>
      <c r="AH17" s="85">
        <v>131.55491</v>
      </c>
      <c r="AI17" s="85">
        <v>1.1896309999999999</v>
      </c>
      <c r="AJ17" s="85">
        <v>77.62211500000001</v>
      </c>
      <c r="AK17" s="85">
        <v>46.574524000000004</v>
      </c>
      <c r="AL17" s="85"/>
      <c r="AO17" s="4"/>
      <c r="AP17" s="5"/>
    </row>
    <row r="18" spans="1:42" s="81" customFormat="1" ht="15.75">
      <c r="A18" s="79" t="s">
        <v>20</v>
      </c>
      <c r="B18" s="80">
        <v>31246.228353999995</v>
      </c>
      <c r="C18" s="80">
        <v>32199.014854</v>
      </c>
      <c r="D18" s="80">
        <v>39477.550479000005</v>
      </c>
      <c r="E18" s="80">
        <v>44459.970044</v>
      </c>
      <c r="F18" s="80">
        <v>42336.544296</v>
      </c>
      <c r="G18" s="80">
        <v>62145.965753</v>
      </c>
      <c r="H18" s="80">
        <v>58906.2416</v>
      </c>
      <c r="I18" s="80">
        <v>75996.24705624938</v>
      </c>
      <c r="J18" s="80">
        <v>57007.12448696744</v>
      </c>
      <c r="K18" s="80">
        <v>55905.343953999996</v>
      </c>
      <c r="L18" s="80">
        <v>67562.314832</v>
      </c>
      <c r="M18" s="80">
        <v>71456.684917</v>
      </c>
      <c r="N18" s="80">
        <v>80267.86961</v>
      </c>
      <c r="O18" s="80">
        <v>80677.78797599</v>
      </c>
      <c r="P18" s="80">
        <v>76831.54789790297</v>
      </c>
      <c r="Q18" s="80">
        <v>82227.87059524647</v>
      </c>
      <c r="R18" s="80">
        <v>70333.55868401921</v>
      </c>
      <c r="S18" s="80">
        <v>80098.65328709998</v>
      </c>
      <c r="T18" s="80">
        <v>86717.10126291</v>
      </c>
      <c r="U18" s="80">
        <v>78280.796908</v>
      </c>
      <c r="V18" s="80">
        <v>98508.203995</v>
      </c>
      <c r="W18" s="80">
        <v>86757.48116191136</v>
      </c>
      <c r="X18" s="80">
        <v>110064.26229522435</v>
      </c>
      <c r="Y18" s="80">
        <v>95640.40541586903</v>
      </c>
      <c r="Z18" s="80">
        <v>50098.53266800001</v>
      </c>
      <c r="AA18" s="80">
        <v>51968.122321</v>
      </c>
      <c r="AB18" s="80">
        <v>66770.66688399999</v>
      </c>
      <c r="AC18" s="80">
        <v>59408.168751</v>
      </c>
      <c r="AD18" s="80">
        <v>54974.224140000006</v>
      </c>
      <c r="AE18" s="80">
        <v>58079.151805999994</v>
      </c>
      <c r="AF18" s="80">
        <v>67368.240914</v>
      </c>
      <c r="AG18" s="80">
        <v>95166.471158</v>
      </c>
      <c r="AH18" s="80">
        <v>79947.291048</v>
      </c>
      <c r="AI18" s="80">
        <v>84283.90583500001</v>
      </c>
      <c r="AJ18" s="80">
        <v>92402.106335</v>
      </c>
      <c r="AK18" s="80">
        <v>75888.24928599999</v>
      </c>
      <c r="AL18" s="80"/>
      <c r="AO18" s="83"/>
      <c r="AP18" s="87"/>
    </row>
    <row r="19" spans="1:42" s="2" customFormat="1" ht="15.75">
      <c r="A19" s="88" t="s">
        <v>28</v>
      </c>
      <c r="B19" s="85">
        <v>1444.798629</v>
      </c>
      <c r="C19" s="85">
        <v>1332.5606260000002</v>
      </c>
      <c r="D19" s="85">
        <v>1395.239568</v>
      </c>
      <c r="E19" s="85">
        <v>1763.0708</v>
      </c>
      <c r="F19" s="85">
        <v>1744.075895</v>
      </c>
      <c r="G19" s="85">
        <v>3374.2932459999997</v>
      </c>
      <c r="H19" s="85">
        <v>2759.148609</v>
      </c>
      <c r="I19" s="85">
        <v>5171.829707000001</v>
      </c>
      <c r="J19" s="85">
        <v>4280.9620159999995</v>
      </c>
      <c r="K19" s="85">
        <v>2922.279604</v>
      </c>
      <c r="L19" s="85">
        <v>3915.048756</v>
      </c>
      <c r="M19" s="85">
        <v>4658.700201</v>
      </c>
      <c r="N19" s="85">
        <v>5597.587355000001</v>
      </c>
      <c r="O19" s="85">
        <v>5592.828107910001</v>
      </c>
      <c r="P19" s="85">
        <v>3039.7872616302325</v>
      </c>
      <c r="Q19" s="85">
        <v>4122.474128040871</v>
      </c>
      <c r="R19" s="85">
        <v>3995.2408078133103</v>
      </c>
      <c r="S19" s="85">
        <v>2692.71521283</v>
      </c>
      <c r="T19" s="85">
        <v>3443.1169993</v>
      </c>
      <c r="U19" s="85">
        <v>3456.161293</v>
      </c>
      <c r="V19" s="85">
        <v>4884.688368000001</v>
      </c>
      <c r="W19" s="85">
        <v>3381.743468</v>
      </c>
      <c r="X19" s="85">
        <v>3969.3586023212997</v>
      </c>
      <c r="Y19" s="85">
        <v>2781.436885</v>
      </c>
      <c r="Z19" s="85">
        <v>3378.1748789999997</v>
      </c>
      <c r="AA19" s="85">
        <v>3971.7414909999998</v>
      </c>
      <c r="AB19" s="85">
        <v>4832.950577</v>
      </c>
      <c r="AC19" s="85">
        <v>2699.513848</v>
      </c>
      <c r="AD19" s="85">
        <v>4959.792671</v>
      </c>
      <c r="AE19" s="85">
        <v>4507.403045</v>
      </c>
      <c r="AF19" s="85">
        <v>9230.167746999998</v>
      </c>
      <c r="AG19" s="85">
        <v>5104.580099</v>
      </c>
      <c r="AH19" s="85">
        <v>4721.774771</v>
      </c>
      <c r="AI19" s="85">
        <v>7163.274237</v>
      </c>
      <c r="AJ19" s="85">
        <v>6062.853352</v>
      </c>
      <c r="AK19" s="85">
        <v>5460.580548999998</v>
      </c>
      <c r="AL19" s="85"/>
      <c r="AO19" s="4"/>
      <c r="AP19" s="5"/>
    </row>
    <row r="20" spans="1:42" s="89" customFormat="1" ht="15.75">
      <c r="A20" s="88" t="s">
        <v>29</v>
      </c>
      <c r="B20" s="85">
        <v>16.885297</v>
      </c>
      <c r="C20" s="85">
        <v>0.275148</v>
      </c>
      <c r="D20" s="85">
        <v>9.228547</v>
      </c>
      <c r="E20" s="85">
        <v>19.854001</v>
      </c>
      <c r="F20" s="85">
        <v>0</v>
      </c>
      <c r="G20" s="85">
        <v>1.088481</v>
      </c>
      <c r="H20" s="85">
        <v>3.394756</v>
      </c>
      <c r="I20" s="85">
        <v>4.009618</v>
      </c>
      <c r="J20" s="85">
        <v>6.990061</v>
      </c>
      <c r="K20" s="85">
        <v>8.501556</v>
      </c>
      <c r="L20" s="85">
        <v>15.630585</v>
      </c>
      <c r="M20" s="85">
        <v>4.629859000000001</v>
      </c>
      <c r="N20" s="85">
        <v>66.356162</v>
      </c>
      <c r="O20" s="85">
        <v>0.23146122</v>
      </c>
      <c r="P20" s="85">
        <v>3.6170410952360004</v>
      </c>
      <c r="Q20" s="85">
        <v>10.272004035117</v>
      </c>
      <c r="R20" s="85">
        <v>0.1</v>
      </c>
      <c r="S20" s="85">
        <v>0.57825965</v>
      </c>
      <c r="T20" s="85">
        <v>0.8149215</v>
      </c>
      <c r="U20" s="85">
        <v>0.22199999999999998</v>
      </c>
      <c r="V20" s="85">
        <v>0.244089</v>
      </c>
      <c r="W20" s="85">
        <v>0.39</v>
      </c>
      <c r="X20" s="85">
        <v>0</v>
      </c>
      <c r="Y20" s="85">
        <v>0</v>
      </c>
      <c r="Z20" s="85">
        <v>1117.293337</v>
      </c>
      <c r="AA20" s="85">
        <v>15.495714</v>
      </c>
      <c r="AB20" s="85">
        <v>585.606964</v>
      </c>
      <c r="AC20" s="85">
        <v>0</v>
      </c>
      <c r="AD20" s="85">
        <v>0.070431</v>
      </c>
      <c r="AE20" s="85">
        <v>4.302806</v>
      </c>
      <c r="AF20" s="85">
        <v>353.07187700000003</v>
      </c>
      <c r="AG20" s="85">
        <v>0.28352</v>
      </c>
      <c r="AH20" s="85">
        <v>2.727791</v>
      </c>
      <c r="AI20" s="85">
        <v>0.021562</v>
      </c>
      <c r="AJ20" s="85">
        <v>201.593551</v>
      </c>
      <c r="AK20" s="85">
        <v>0</v>
      </c>
      <c r="AL20" s="85"/>
      <c r="AO20" s="90"/>
      <c r="AP20" s="91"/>
    </row>
    <row r="21" spans="1:42" s="2" customFormat="1" ht="15.75">
      <c r="A21" s="88" t="s">
        <v>30</v>
      </c>
      <c r="B21" s="85">
        <v>27696.336646999996</v>
      </c>
      <c r="C21" s="85">
        <v>26435.979682999998</v>
      </c>
      <c r="D21" s="85">
        <v>34324.079402</v>
      </c>
      <c r="E21" s="85">
        <v>32670.228189</v>
      </c>
      <c r="F21" s="85">
        <v>36765.299239</v>
      </c>
      <c r="G21" s="85">
        <v>54513.12983799999</v>
      </c>
      <c r="H21" s="85">
        <v>50626.293405000004</v>
      </c>
      <c r="I21" s="85">
        <v>64895.54648124939</v>
      </c>
      <c r="J21" s="85">
        <v>46535.75780636744</v>
      </c>
      <c r="K21" s="85">
        <v>45943.888284</v>
      </c>
      <c r="L21" s="85">
        <v>53922.688258</v>
      </c>
      <c r="M21" s="85">
        <v>60308.846002000006</v>
      </c>
      <c r="N21" s="85">
        <v>65929.416952</v>
      </c>
      <c r="O21" s="85">
        <v>64235.64758035999</v>
      </c>
      <c r="P21" s="85">
        <v>64770.42768220109</v>
      </c>
      <c r="Q21" s="85">
        <v>70435.67090927891</v>
      </c>
      <c r="R21" s="85">
        <v>58058.41775707506</v>
      </c>
      <c r="S21" s="85">
        <v>64406.12255508998</v>
      </c>
      <c r="T21" s="85">
        <v>73832.01256749</v>
      </c>
      <c r="U21" s="85">
        <v>62349.98302000001</v>
      </c>
      <c r="V21" s="85">
        <v>84046.98397599999</v>
      </c>
      <c r="W21" s="85">
        <v>75604.31233491137</v>
      </c>
      <c r="X21" s="85">
        <v>99576.632612527</v>
      </c>
      <c r="Y21" s="85">
        <v>86115.16921086903</v>
      </c>
      <c r="Z21" s="85">
        <v>39420.192837</v>
      </c>
      <c r="AA21" s="85">
        <v>37391.858463000004</v>
      </c>
      <c r="AB21" s="85">
        <v>48600.276325</v>
      </c>
      <c r="AC21" s="85">
        <v>47642.715557</v>
      </c>
      <c r="AD21" s="85">
        <v>40400.835846</v>
      </c>
      <c r="AE21" s="85">
        <v>47065.67234599999</v>
      </c>
      <c r="AF21" s="85">
        <v>49805.836939999994</v>
      </c>
      <c r="AG21" s="85">
        <v>81182.21967</v>
      </c>
      <c r="AH21" s="85">
        <v>68467.939302</v>
      </c>
      <c r="AI21" s="85">
        <v>68895.594184</v>
      </c>
      <c r="AJ21" s="85">
        <v>74385.953603</v>
      </c>
      <c r="AK21" s="85">
        <v>62379.525588000004</v>
      </c>
      <c r="AL21" s="85"/>
      <c r="AO21" s="4"/>
      <c r="AP21" s="5"/>
    </row>
    <row r="22" spans="1:42" s="2" customFormat="1" ht="15.75">
      <c r="A22" s="88" t="s">
        <v>31</v>
      </c>
      <c r="B22" s="85">
        <v>2088.2077809999996</v>
      </c>
      <c r="C22" s="85">
        <v>4430.1993969999985</v>
      </c>
      <c r="D22" s="85">
        <v>3749.0029620000005</v>
      </c>
      <c r="E22" s="85">
        <v>10006.817054</v>
      </c>
      <c r="F22" s="85">
        <v>3827.169162</v>
      </c>
      <c r="G22" s="85">
        <v>4257.454188</v>
      </c>
      <c r="H22" s="85">
        <v>5517.40483</v>
      </c>
      <c r="I22" s="85">
        <v>5924.86125</v>
      </c>
      <c r="J22" s="85">
        <v>6183.414603599999</v>
      </c>
      <c r="K22" s="85">
        <v>7030.67451</v>
      </c>
      <c r="L22" s="85">
        <v>9708.947233</v>
      </c>
      <c r="M22" s="85">
        <v>6484.508855</v>
      </c>
      <c r="N22" s="85">
        <v>8674.509141</v>
      </c>
      <c r="O22" s="85">
        <v>10849.080826499998</v>
      </c>
      <c r="P22" s="85">
        <v>9017.71591297641</v>
      </c>
      <c r="Q22" s="85">
        <v>7659.453553891573</v>
      </c>
      <c r="R22" s="85">
        <v>8279.800119130845</v>
      </c>
      <c r="S22" s="85">
        <v>12999.237259529997</v>
      </c>
      <c r="T22" s="85">
        <v>9441.156774619998</v>
      </c>
      <c r="U22" s="85">
        <v>12474.430595</v>
      </c>
      <c r="V22" s="85">
        <v>9576.287561999998</v>
      </c>
      <c r="W22" s="85">
        <v>7771.035359</v>
      </c>
      <c r="X22" s="85">
        <v>6518.271080376059</v>
      </c>
      <c r="Y22" s="85">
        <v>6743.79932</v>
      </c>
      <c r="Z22" s="85">
        <v>6182.871615000001</v>
      </c>
      <c r="AA22" s="85">
        <v>10589.026653</v>
      </c>
      <c r="AB22" s="85">
        <v>12751.833017999998</v>
      </c>
      <c r="AC22" s="85">
        <v>9065.939346000001</v>
      </c>
      <c r="AD22" s="85">
        <v>9613.525192000001</v>
      </c>
      <c r="AE22" s="85">
        <v>6501.773609000001</v>
      </c>
      <c r="AF22" s="85">
        <v>7979.164350000001</v>
      </c>
      <c r="AG22" s="85">
        <v>8879.387869000004</v>
      </c>
      <c r="AH22" s="85">
        <v>6754.849184000001</v>
      </c>
      <c r="AI22" s="85">
        <v>8225.015852</v>
      </c>
      <c r="AJ22" s="85">
        <v>11751.705828999999</v>
      </c>
      <c r="AK22" s="85">
        <v>8048.143148999998</v>
      </c>
      <c r="AL22" s="85"/>
      <c r="AO22" s="4"/>
      <c r="AP22" s="5"/>
    </row>
    <row r="23" spans="1:42" s="81" customFormat="1" ht="15.75">
      <c r="A23" s="79" t="s">
        <v>3</v>
      </c>
      <c r="B23" s="80">
        <v>39190.477759</v>
      </c>
      <c r="C23" s="80">
        <v>34841.616171</v>
      </c>
      <c r="D23" s="80">
        <v>42309.51365200001</v>
      </c>
      <c r="E23" s="80">
        <v>51918.306318999996</v>
      </c>
      <c r="F23" s="80">
        <v>38453.028443</v>
      </c>
      <c r="G23" s="80">
        <v>63087.57133200001</v>
      </c>
      <c r="H23" s="80">
        <v>51876.050892</v>
      </c>
      <c r="I23" s="80">
        <v>74556.906867</v>
      </c>
      <c r="J23" s="80">
        <v>52636.81486499999</v>
      </c>
      <c r="K23" s="80">
        <v>67291.732176</v>
      </c>
      <c r="L23" s="80">
        <v>53956.070191</v>
      </c>
      <c r="M23" s="80">
        <v>70000.920626</v>
      </c>
      <c r="N23" s="80">
        <v>108540.745956</v>
      </c>
      <c r="O23" s="80">
        <v>65600.65274072</v>
      </c>
      <c r="P23" s="80">
        <v>71242.41759618041</v>
      </c>
      <c r="Q23" s="80">
        <v>73127.64036852439</v>
      </c>
      <c r="R23" s="80">
        <v>64847.7031235358</v>
      </c>
      <c r="S23" s="80">
        <v>60942.411369630005</v>
      </c>
      <c r="T23" s="80">
        <v>54104.09773882</v>
      </c>
      <c r="U23" s="80">
        <v>74729.06234599999</v>
      </c>
      <c r="V23" s="80">
        <v>193284.228789</v>
      </c>
      <c r="W23" s="80">
        <v>51963.006412</v>
      </c>
      <c r="X23" s="80">
        <v>40192.31383049284</v>
      </c>
      <c r="Y23" s="80">
        <v>59010.67537799999</v>
      </c>
      <c r="Z23" s="80">
        <v>46321.981594</v>
      </c>
      <c r="AA23" s="80">
        <v>44391.056886</v>
      </c>
      <c r="AB23" s="80">
        <v>60587.37528199999</v>
      </c>
      <c r="AC23" s="80">
        <v>39862.133045</v>
      </c>
      <c r="AD23" s="80">
        <v>78657.49358299999</v>
      </c>
      <c r="AE23" s="80">
        <v>43975.294345</v>
      </c>
      <c r="AF23" s="80">
        <v>58668.74751975001</v>
      </c>
      <c r="AG23" s="80">
        <v>48583.003912</v>
      </c>
      <c r="AH23" s="80">
        <v>91248.133627</v>
      </c>
      <c r="AI23" s="80">
        <v>65363.166721</v>
      </c>
      <c r="AJ23" s="80">
        <v>54670.074806</v>
      </c>
      <c r="AK23" s="80">
        <v>63513.584748</v>
      </c>
      <c r="AL23" s="80"/>
      <c r="AO23" s="83"/>
      <c r="AP23" s="87"/>
    </row>
    <row r="24" spans="1:42" s="2" customFormat="1" ht="15.75">
      <c r="A24" s="84" t="s">
        <v>12</v>
      </c>
      <c r="B24" s="85">
        <v>9465.485765000001</v>
      </c>
      <c r="C24" s="85">
        <v>5054.665260999998</v>
      </c>
      <c r="D24" s="85">
        <v>10699.437639</v>
      </c>
      <c r="E24" s="85">
        <v>20366.199275</v>
      </c>
      <c r="F24" s="85">
        <v>9936.490506</v>
      </c>
      <c r="G24" s="85">
        <v>24488.364990000002</v>
      </c>
      <c r="H24" s="85">
        <v>15469.88251</v>
      </c>
      <c r="I24" s="85">
        <v>34152.682854</v>
      </c>
      <c r="J24" s="85">
        <v>22349.423133</v>
      </c>
      <c r="K24" s="85">
        <v>22834.530263</v>
      </c>
      <c r="L24" s="85">
        <v>21828.493606000004</v>
      </c>
      <c r="M24" s="85">
        <v>27416.397722</v>
      </c>
      <c r="N24" s="85">
        <v>37061.514406</v>
      </c>
      <c r="O24" s="85">
        <v>18957.029686269998</v>
      </c>
      <c r="P24" s="85">
        <v>43169.47905242574</v>
      </c>
      <c r="Q24" s="85">
        <v>22069.893989702163</v>
      </c>
      <c r="R24" s="85">
        <v>14236.86375782916</v>
      </c>
      <c r="S24" s="85">
        <v>16884.835981860004</v>
      </c>
      <c r="T24" s="85">
        <v>12095.32470033</v>
      </c>
      <c r="U24" s="85">
        <v>17286.206483</v>
      </c>
      <c r="V24" s="85">
        <v>70996.89728100001</v>
      </c>
      <c r="W24" s="85">
        <v>16234.916412</v>
      </c>
      <c r="X24" s="85">
        <v>16375.02673262397</v>
      </c>
      <c r="Y24" s="85">
        <v>11689.407313000002</v>
      </c>
      <c r="Z24" s="85">
        <v>11814.616855</v>
      </c>
      <c r="AA24" s="85">
        <v>12716.215629999999</v>
      </c>
      <c r="AB24" s="85">
        <v>16175.153948</v>
      </c>
      <c r="AC24" s="85">
        <v>12262.028100000003</v>
      </c>
      <c r="AD24" s="85">
        <v>13453.276516999998</v>
      </c>
      <c r="AE24" s="85">
        <v>10124.347191</v>
      </c>
      <c r="AF24" s="85">
        <v>10657.729971000002</v>
      </c>
      <c r="AG24" s="85">
        <v>14096.197311000002</v>
      </c>
      <c r="AH24" s="85">
        <v>22025.917056</v>
      </c>
      <c r="AI24" s="85">
        <v>19804.116711000002</v>
      </c>
      <c r="AJ24" s="85">
        <v>19164.899515</v>
      </c>
      <c r="AK24" s="85">
        <v>22247.188067000003</v>
      </c>
      <c r="AL24" s="85"/>
      <c r="AO24" s="4"/>
      <c r="AP24" s="5"/>
    </row>
    <row r="25" spans="1:42" s="2" customFormat="1" ht="15.75">
      <c r="A25" s="84" t="s">
        <v>13</v>
      </c>
      <c r="B25" s="85">
        <v>1970.6635489999996</v>
      </c>
      <c r="C25" s="85">
        <v>2317.19156</v>
      </c>
      <c r="D25" s="85">
        <v>3109.197737</v>
      </c>
      <c r="E25" s="85">
        <v>3667.2186540000002</v>
      </c>
      <c r="F25" s="85">
        <v>3888.336029</v>
      </c>
      <c r="G25" s="85">
        <v>4058.8180529999995</v>
      </c>
      <c r="H25" s="85">
        <v>4863.625819</v>
      </c>
      <c r="I25" s="85">
        <v>6698.328611999999</v>
      </c>
      <c r="J25" s="85">
        <v>4718.779218000001</v>
      </c>
      <c r="K25" s="85">
        <v>3942.631873</v>
      </c>
      <c r="L25" s="85">
        <v>3093.05152</v>
      </c>
      <c r="M25" s="85">
        <v>3799.0821530000003</v>
      </c>
      <c r="N25" s="85">
        <v>3430.537465</v>
      </c>
      <c r="O25" s="85">
        <v>4112.555337080001</v>
      </c>
      <c r="P25" s="85">
        <v>2764.688039203903</v>
      </c>
      <c r="Q25" s="85">
        <v>3887.5393619052907</v>
      </c>
      <c r="R25" s="85">
        <v>4891.971781571403</v>
      </c>
      <c r="S25" s="85">
        <v>4065.65960964</v>
      </c>
      <c r="T25" s="85">
        <v>5110.767096560001</v>
      </c>
      <c r="U25" s="85">
        <v>7851.430367</v>
      </c>
      <c r="V25" s="85">
        <v>10683.008584000001</v>
      </c>
      <c r="W25" s="85">
        <v>3074.389859</v>
      </c>
      <c r="X25" s="85">
        <v>3613.0654442227997</v>
      </c>
      <c r="Y25" s="85">
        <v>4098.345697</v>
      </c>
      <c r="Z25" s="85">
        <v>3830.403217</v>
      </c>
      <c r="AA25" s="85">
        <v>5237.451564999999</v>
      </c>
      <c r="AB25" s="85">
        <v>5315.280648000002</v>
      </c>
      <c r="AC25" s="85">
        <v>5802.265007</v>
      </c>
      <c r="AD25" s="85">
        <v>5137.0820029999995</v>
      </c>
      <c r="AE25" s="85">
        <v>3603.5430429999997</v>
      </c>
      <c r="AF25" s="85">
        <v>4274.704564000001</v>
      </c>
      <c r="AG25" s="85">
        <v>3937.983287000001</v>
      </c>
      <c r="AH25" s="85">
        <v>4649.844013999999</v>
      </c>
      <c r="AI25" s="85">
        <v>4641.870117000001</v>
      </c>
      <c r="AJ25" s="85">
        <v>4039.860581</v>
      </c>
      <c r="AK25" s="85">
        <v>4093.536402</v>
      </c>
      <c r="AL25" s="85"/>
      <c r="AO25" s="4"/>
      <c r="AP25" s="5"/>
    </row>
    <row r="26" spans="1:42" s="2" customFormat="1" ht="15.75">
      <c r="A26" s="84" t="s">
        <v>14</v>
      </c>
      <c r="B26" s="85">
        <v>10711.397366000001</v>
      </c>
      <c r="C26" s="85">
        <v>13607.634431000002</v>
      </c>
      <c r="D26" s="85">
        <v>13027.390942</v>
      </c>
      <c r="E26" s="85">
        <v>7601.570662</v>
      </c>
      <c r="F26" s="85">
        <v>11432.105146</v>
      </c>
      <c r="G26" s="85">
        <v>15918.941896</v>
      </c>
      <c r="H26" s="85">
        <v>15644.293379</v>
      </c>
      <c r="I26" s="85">
        <v>17049.577004</v>
      </c>
      <c r="J26" s="85">
        <v>9271.553826</v>
      </c>
      <c r="K26" s="85">
        <v>20319.264474</v>
      </c>
      <c r="L26" s="85">
        <v>9191.404875</v>
      </c>
      <c r="M26" s="85">
        <v>14088.003693999999</v>
      </c>
      <c r="N26" s="85">
        <v>9735.026394</v>
      </c>
      <c r="O26" s="85">
        <v>13304.172117019998</v>
      </c>
      <c r="P26" s="85">
        <v>8246.957851756322</v>
      </c>
      <c r="Q26" s="85">
        <v>25289.737073682285</v>
      </c>
      <c r="R26" s="85">
        <v>28011.941394144927</v>
      </c>
      <c r="S26" s="85">
        <v>17951.819735079996</v>
      </c>
      <c r="T26" s="85">
        <v>19335.01188813</v>
      </c>
      <c r="U26" s="85">
        <v>27977.17134200001</v>
      </c>
      <c r="V26" s="85">
        <v>83698.95592</v>
      </c>
      <c r="W26" s="85">
        <v>16085.567726000001</v>
      </c>
      <c r="X26" s="85">
        <v>6482.680805183079</v>
      </c>
      <c r="Y26" s="85">
        <v>20081.282339999998</v>
      </c>
      <c r="Z26" s="85">
        <v>12758.448856999998</v>
      </c>
      <c r="AA26" s="85">
        <v>11628.676119999998</v>
      </c>
      <c r="AB26" s="85">
        <v>26652.188489</v>
      </c>
      <c r="AC26" s="85">
        <v>8362.086193000001</v>
      </c>
      <c r="AD26" s="85">
        <v>11842.69603</v>
      </c>
      <c r="AE26" s="85">
        <v>11341.237458</v>
      </c>
      <c r="AF26" s="85">
        <v>14660.40366575</v>
      </c>
      <c r="AG26" s="85">
        <v>14087.357295999998</v>
      </c>
      <c r="AH26" s="85">
        <v>41871.283059999994</v>
      </c>
      <c r="AI26" s="85">
        <v>12196.183308</v>
      </c>
      <c r="AJ26" s="85">
        <v>10901.627058</v>
      </c>
      <c r="AK26" s="85">
        <v>10455.589676</v>
      </c>
      <c r="AL26" s="85"/>
      <c r="AO26" s="4"/>
      <c r="AP26" s="5"/>
    </row>
    <row r="27" spans="1:42" s="2" customFormat="1" ht="15.75">
      <c r="A27" s="84" t="s">
        <v>15</v>
      </c>
      <c r="B27" s="85">
        <v>14719.371316</v>
      </c>
      <c r="C27" s="85">
        <v>10283.824552</v>
      </c>
      <c r="D27" s="85">
        <v>12120.931174000003</v>
      </c>
      <c r="E27" s="85">
        <v>16360.689408999999</v>
      </c>
      <c r="F27" s="85">
        <v>10142.17893</v>
      </c>
      <c r="G27" s="85">
        <v>11515.020056000001</v>
      </c>
      <c r="H27" s="85">
        <v>11694.106207</v>
      </c>
      <c r="I27" s="85">
        <v>12142.150764</v>
      </c>
      <c r="J27" s="85">
        <v>13107.513040000002</v>
      </c>
      <c r="K27" s="85">
        <v>14871.474168</v>
      </c>
      <c r="L27" s="85">
        <v>12154.511781</v>
      </c>
      <c r="M27" s="85">
        <v>20788.525981</v>
      </c>
      <c r="N27" s="85">
        <v>52895.844931</v>
      </c>
      <c r="O27" s="85">
        <v>24734.086138830004</v>
      </c>
      <c r="P27" s="85">
        <v>12489.1425869648</v>
      </c>
      <c r="Q27" s="85">
        <v>15997.892975072842</v>
      </c>
      <c r="R27" s="85">
        <v>13221.634702908566</v>
      </c>
      <c r="S27" s="85">
        <v>12833.838464880002</v>
      </c>
      <c r="T27" s="85">
        <v>13212.44060827</v>
      </c>
      <c r="U27" s="85">
        <v>14539.493496999994</v>
      </c>
      <c r="V27" s="85">
        <v>17630.249508</v>
      </c>
      <c r="W27" s="85">
        <v>11134.62039</v>
      </c>
      <c r="X27" s="85">
        <v>7973.6538167322</v>
      </c>
      <c r="Y27" s="85">
        <v>17775.05155</v>
      </c>
      <c r="Z27" s="85">
        <v>13937.381045999999</v>
      </c>
      <c r="AA27" s="85">
        <v>12006.754083000002</v>
      </c>
      <c r="AB27" s="85">
        <v>8481.049579999999</v>
      </c>
      <c r="AC27" s="85">
        <v>8968.18543</v>
      </c>
      <c r="AD27" s="85">
        <v>41450.671805</v>
      </c>
      <c r="AE27" s="85">
        <v>14588.968187</v>
      </c>
      <c r="AF27" s="85">
        <v>21697.463431000004</v>
      </c>
      <c r="AG27" s="85">
        <v>12979.762036</v>
      </c>
      <c r="AH27" s="85">
        <v>13127.95235</v>
      </c>
      <c r="AI27" s="85">
        <v>21243.194593</v>
      </c>
      <c r="AJ27" s="85">
        <v>15665.702138</v>
      </c>
      <c r="AK27" s="85">
        <v>18998.053507999997</v>
      </c>
      <c r="AL27" s="85"/>
      <c r="AO27" s="4"/>
      <c r="AP27" s="5"/>
    </row>
    <row r="28" spans="1:42" s="2" customFormat="1" ht="15.75">
      <c r="A28" s="84" t="s">
        <v>16</v>
      </c>
      <c r="B28" s="85">
        <v>2323.5597629999997</v>
      </c>
      <c r="C28" s="85">
        <v>3578.3003670000007</v>
      </c>
      <c r="D28" s="85">
        <v>3352.55616</v>
      </c>
      <c r="E28" s="85">
        <v>3922.6283189999995</v>
      </c>
      <c r="F28" s="85">
        <v>3053.9178319999996</v>
      </c>
      <c r="G28" s="85">
        <v>7106.426337</v>
      </c>
      <c r="H28" s="85">
        <v>4204.1429769999995</v>
      </c>
      <c r="I28" s="85">
        <v>4514.167632999999</v>
      </c>
      <c r="J28" s="85">
        <v>3189.545648</v>
      </c>
      <c r="K28" s="85">
        <v>5323.831398</v>
      </c>
      <c r="L28" s="85">
        <v>7688.608409</v>
      </c>
      <c r="M28" s="85">
        <v>3908.911076</v>
      </c>
      <c r="N28" s="85">
        <v>5417.82276</v>
      </c>
      <c r="O28" s="85">
        <v>4492.809461519999</v>
      </c>
      <c r="P28" s="85">
        <v>4572.15006582965</v>
      </c>
      <c r="Q28" s="85">
        <v>5882.576968161813</v>
      </c>
      <c r="R28" s="85">
        <v>4485.291487081744</v>
      </c>
      <c r="S28" s="85">
        <v>9206.257578169998</v>
      </c>
      <c r="T28" s="85">
        <v>4350.55344553</v>
      </c>
      <c r="U28" s="85">
        <v>7074.760657000001</v>
      </c>
      <c r="V28" s="85">
        <v>10275.117495999999</v>
      </c>
      <c r="W28" s="85">
        <v>5433.512025</v>
      </c>
      <c r="X28" s="85">
        <v>5747.887031730801</v>
      </c>
      <c r="Y28" s="85">
        <v>5366.588478</v>
      </c>
      <c r="Z28" s="85">
        <v>3981.1316190000002</v>
      </c>
      <c r="AA28" s="85">
        <v>2801.959488</v>
      </c>
      <c r="AB28" s="85">
        <v>3963.702616999999</v>
      </c>
      <c r="AC28" s="85">
        <v>4467.568315</v>
      </c>
      <c r="AD28" s="85">
        <v>6773.767227999999</v>
      </c>
      <c r="AE28" s="85">
        <v>4317.198466</v>
      </c>
      <c r="AF28" s="85">
        <v>7378.445888000002</v>
      </c>
      <c r="AG28" s="85">
        <v>3481.703982000001</v>
      </c>
      <c r="AH28" s="85">
        <v>9573.137147</v>
      </c>
      <c r="AI28" s="85">
        <v>7477.801992000001</v>
      </c>
      <c r="AJ28" s="85">
        <v>4897.985514</v>
      </c>
      <c r="AK28" s="85">
        <v>7719.217095</v>
      </c>
      <c r="AL28" s="85"/>
      <c r="AO28" s="4"/>
      <c r="AP28" s="5"/>
    </row>
    <row r="29" spans="1:42" s="81" customFormat="1" ht="15.75">
      <c r="A29" s="79" t="s">
        <v>2</v>
      </c>
      <c r="B29" s="80">
        <v>33238.411119</v>
      </c>
      <c r="C29" s="80">
        <v>29071.448799000005</v>
      </c>
      <c r="D29" s="80">
        <v>49541.778989</v>
      </c>
      <c r="E29" s="80">
        <v>67110.942176</v>
      </c>
      <c r="F29" s="80">
        <v>51178.694193</v>
      </c>
      <c r="G29" s="80">
        <v>65182.970601999994</v>
      </c>
      <c r="H29" s="80">
        <v>65052.818502</v>
      </c>
      <c r="I29" s="80">
        <v>85720.81195219001</v>
      </c>
      <c r="J29" s="80">
        <v>77598.0403054526</v>
      </c>
      <c r="K29" s="80">
        <v>81506.45345399999</v>
      </c>
      <c r="L29" s="80">
        <v>94716.69077999999</v>
      </c>
      <c r="M29" s="80">
        <v>88794.498417</v>
      </c>
      <c r="N29" s="80">
        <v>88304.07698499999</v>
      </c>
      <c r="O29" s="80">
        <v>127987.02420673805</v>
      </c>
      <c r="P29" s="80">
        <v>80796.38876313336</v>
      </c>
      <c r="Q29" s="80">
        <v>99558.6202015107</v>
      </c>
      <c r="R29" s="80">
        <v>101492.20864239782</v>
      </c>
      <c r="S29" s="80">
        <v>96329.68268362</v>
      </c>
      <c r="T29" s="80">
        <v>100633.24050726001</v>
      </c>
      <c r="U29" s="80">
        <v>111017.66520299998</v>
      </c>
      <c r="V29" s="80">
        <v>105751.17945</v>
      </c>
      <c r="W29" s="80">
        <v>114984.77163500001</v>
      </c>
      <c r="X29" s="80">
        <v>115158.80296783162</v>
      </c>
      <c r="Y29" s="80">
        <v>91986.49365799999</v>
      </c>
      <c r="Z29" s="80">
        <v>83689.581518</v>
      </c>
      <c r="AA29" s="80">
        <v>109315.4652825303</v>
      </c>
      <c r="AB29" s="80">
        <v>136837.252986</v>
      </c>
      <c r="AC29" s="80">
        <v>94051.46484399997</v>
      </c>
      <c r="AD29" s="80">
        <v>114925.395285</v>
      </c>
      <c r="AE29" s="80">
        <v>145549.956886</v>
      </c>
      <c r="AF29" s="80">
        <v>154963.18268650002</v>
      </c>
      <c r="AG29" s="80">
        <v>124170.94427000004</v>
      </c>
      <c r="AH29" s="80">
        <v>114938.658781</v>
      </c>
      <c r="AI29" s="80">
        <v>116492.804247</v>
      </c>
      <c r="AJ29" s="80">
        <v>131782.738402</v>
      </c>
      <c r="AK29" s="80">
        <v>141776.748448</v>
      </c>
      <c r="AL29" s="80"/>
      <c r="AO29" s="83"/>
      <c r="AP29" s="87"/>
    </row>
    <row r="30" spans="1:42" s="81" customFormat="1" ht="15.75">
      <c r="A30" s="79" t="s">
        <v>17</v>
      </c>
      <c r="B30" s="80">
        <v>14999.837896000005</v>
      </c>
      <c r="C30" s="80">
        <v>13551.549588000002</v>
      </c>
      <c r="D30" s="80">
        <v>20360.657366000003</v>
      </c>
      <c r="E30" s="85">
        <v>38746.838818000004</v>
      </c>
      <c r="F30" s="80">
        <v>20076.881185</v>
      </c>
      <c r="G30" s="80">
        <v>31819.660735</v>
      </c>
      <c r="H30" s="80">
        <v>22942.228544999998</v>
      </c>
      <c r="I30" s="80">
        <v>38875.62792373</v>
      </c>
      <c r="J30" s="80">
        <v>31010.383162000002</v>
      </c>
      <c r="K30" s="80">
        <v>32614.935292999995</v>
      </c>
      <c r="L30" s="80">
        <v>37842.587102</v>
      </c>
      <c r="M30" s="80">
        <v>33678.824974999996</v>
      </c>
      <c r="N30" s="80">
        <v>36685.954786</v>
      </c>
      <c r="O30" s="80">
        <v>40096.50971586314</v>
      </c>
      <c r="P30" s="80">
        <v>28517.688741709942</v>
      </c>
      <c r="Q30" s="80">
        <v>34807.834856998255</v>
      </c>
      <c r="R30" s="80">
        <v>55434.40856816775</v>
      </c>
      <c r="S30" s="80">
        <v>47565.746872370015</v>
      </c>
      <c r="T30" s="80">
        <v>42253.95899213001</v>
      </c>
      <c r="U30" s="80">
        <v>44763.490536999976</v>
      </c>
      <c r="V30" s="80">
        <v>49432.453595</v>
      </c>
      <c r="W30" s="80">
        <v>59028.48138900001</v>
      </c>
      <c r="X30" s="80">
        <v>51361.35380612165</v>
      </c>
      <c r="Y30" s="80">
        <v>40741.913302999994</v>
      </c>
      <c r="Z30" s="80">
        <v>37343.075087000005</v>
      </c>
      <c r="AA30" s="80">
        <v>45585.6861335303</v>
      </c>
      <c r="AB30" s="80">
        <v>62647.004548</v>
      </c>
      <c r="AC30" s="80">
        <v>46729.787007999985</v>
      </c>
      <c r="AD30" s="80">
        <v>53534.37282799999</v>
      </c>
      <c r="AE30" s="80">
        <v>63402.32823</v>
      </c>
      <c r="AF30" s="80">
        <v>76429.93841700001</v>
      </c>
      <c r="AG30" s="80">
        <v>52330.54739600002</v>
      </c>
      <c r="AH30" s="80">
        <v>43472.647238000005</v>
      </c>
      <c r="AI30" s="80">
        <v>52170.742973</v>
      </c>
      <c r="AJ30" s="80">
        <v>54332.516609</v>
      </c>
      <c r="AK30" s="80">
        <v>60075.24633899999</v>
      </c>
      <c r="AL30" s="80"/>
      <c r="AO30" s="83"/>
      <c r="AP30" s="87"/>
    </row>
    <row r="31" spans="1:42" s="2" customFormat="1" ht="15.75">
      <c r="A31" s="88" t="s">
        <v>22</v>
      </c>
      <c r="B31" s="85">
        <v>6328.446508000001</v>
      </c>
      <c r="C31" s="85">
        <v>2855.2476439999996</v>
      </c>
      <c r="D31" s="85">
        <v>9041.200496000001</v>
      </c>
      <c r="E31" s="85">
        <v>11356.344931</v>
      </c>
      <c r="F31" s="85">
        <v>4273.75092</v>
      </c>
      <c r="G31" s="85">
        <v>16539.767253</v>
      </c>
      <c r="H31" s="85">
        <v>5380.446857999999</v>
      </c>
      <c r="I31" s="85">
        <v>6292.903313999999</v>
      </c>
      <c r="J31" s="85">
        <v>10779.098284</v>
      </c>
      <c r="K31" s="85">
        <v>9821.548753999996</v>
      </c>
      <c r="L31" s="85">
        <v>7688.378643</v>
      </c>
      <c r="M31" s="85">
        <v>7648.689764000001</v>
      </c>
      <c r="N31" s="85">
        <v>11678.312759</v>
      </c>
      <c r="O31" s="85">
        <v>13273.877881193152</v>
      </c>
      <c r="P31" s="85">
        <v>9639.916304188133</v>
      </c>
      <c r="Q31" s="85">
        <v>16878.21287385577</v>
      </c>
      <c r="R31" s="85">
        <v>25920.74610392565</v>
      </c>
      <c r="S31" s="85">
        <v>12209.99628436</v>
      </c>
      <c r="T31" s="85">
        <v>6929.873757919999</v>
      </c>
      <c r="U31" s="85">
        <v>7397.158711000001</v>
      </c>
      <c r="V31" s="85">
        <v>13839.8733</v>
      </c>
      <c r="W31" s="85">
        <v>17372.702877</v>
      </c>
      <c r="X31" s="85">
        <v>9552.20025335916</v>
      </c>
      <c r="Y31" s="85">
        <v>7935.746719000001</v>
      </c>
      <c r="Z31" s="85">
        <v>5991.742478999999</v>
      </c>
      <c r="AA31" s="85">
        <v>8684.359205530302</v>
      </c>
      <c r="AB31" s="85">
        <v>16513.856738000002</v>
      </c>
      <c r="AC31" s="85">
        <v>10082.556483999999</v>
      </c>
      <c r="AD31" s="85">
        <v>12461.085656000003</v>
      </c>
      <c r="AE31" s="85">
        <v>24542.573333</v>
      </c>
      <c r="AF31" s="85">
        <v>27018.158104</v>
      </c>
      <c r="AG31" s="85">
        <v>14737.260326</v>
      </c>
      <c r="AH31" s="85">
        <v>10804.028886000002</v>
      </c>
      <c r="AI31" s="85">
        <v>15163.402848</v>
      </c>
      <c r="AJ31" s="85">
        <v>12177.321071999999</v>
      </c>
      <c r="AK31" s="85">
        <v>17498.96383399999</v>
      </c>
      <c r="AL31" s="85"/>
      <c r="AO31" s="4"/>
      <c r="AP31" s="5"/>
    </row>
    <row r="32" spans="1:42" s="2" customFormat="1" ht="15.75">
      <c r="A32" s="88" t="s">
        <v>23</v>
      </c>
      <c r="B32" s="85">
        <v>1823.563526</v>
      </c>
      <c r="C32" s="85">
        <v>2399.8008809999997</v>
      </c>
      <c r="D32" s="85">
        <v>1895.8122049999997</v>
      </c>
      <c r="E32" s="85">
        <v>6724.154935</v>
      </c>
      <c r="F32" s="85">
        <v>1633.347463</v>
      </c>
      <c r="G32" s="85">
        <v>2124.553816</v>
      </c>
      <c r="H32" s="85">
        <v>2127.225628</v>
      </c>
      <c r="I32" s="85">
        <v>2331.027281</v>
      </c>
      <c r="J32" s="85">
        <v>2411.573273</v>
      </c>
      <c r="K32" s="85">
        <v>2396.520179</v>
      </c>
      <c r="L32" s="85">
        <v>3127.508222</v>
      </c>
      <c r="M32" s="85">
        <v>2168.6830659999996</v>
      </c>
      <c r="N32" s="85">
        <v>3671.6726320000002</v>
      </c>
      <c r="O32" s="85">
        <v>2223.9918256399997</v>
      </c>
      <c r="P32" s="85">
        <v>2162.5864474967757</v>
      </c>
      <c r="Q32" s="85">
        <v>2258.8493282495915</v>
      </c>
      <c r="R32" s="85">
        <v>5745.716543225666</v>
      </c>
      <c r="S32" s="85">
        <v>6641.42511047</v>
      </c>
      <c r="T32" s="85">
        <v>6628.63387934</v>
      </c>
      <c r="U32" s="85">
        <v>10702.855521</v>
      </c>
      <c r="V32" s="85">
        <v>11865.213941000002</v>
      </c>
      <c r="W32" s="85">
        <v>9486.516360000001</v>
      </c>
      <c r="X32" s="85">
        <v>10745.6977312432</v>
      </c>
      <c r="Y32" s="85">
        <v>10915.972233999999</v>
      </c>
      <c r="Z32" s="85">
        <v>10441.422455999998</v>
      </c>
      <c r="AA32" s="85">
        <v>6288.456403</v>
      </c>
      <c r="AB32" s="85">
        <v>11196.636252999997</v>
      </c>
      <c r="AC32" s="85">
        <v>5037.572096</v>
      </c>
      <c r="AD32" s="85">
        <v>11362.937883000002</v>
      </c>
      <c r="AE32" s="85">
        <v>9147.922204</v>
      </c>
      <c r="AF32" s="85">
        <v>9069.253876</v>
      </c>
      <c r="AG32" s="85">
        <v>10377.899476</v>
      </c>
      <c r="AH32" s="85">
        <v>8787.629599</v>
      </c>
      <c r="AI32" s="85">
        <v>11142.606687000001</v>
      </c>
      <c r="AJ32" s="85">
        <v>11767.094286</v>
      </c>
      <c r="AK32" s="85">
        <v>10438.435151000001</v>
      </c>
      <c r="AL32" s="85"/>
      <c r="AO32" s="4"/>
      <c r="AP32" s="5"/>
    </row>
    <row r="33" spans="1:42" s="2" customFormat="1" ht="15.75">
      <c r="A33" s="88" t="s">
        <v>24</v>
      </c>
      <c r="B33" s="85">
        <v>6847.827862000002</v>
      </c>
      <c r="C33" s="85">
        <v>8296.501063000002</v>
      </c>
      <c r="D33" s="85">
        <v>9423.644665000002</v>
      </c>
      <c r="E33" s="85">
        <v>20666.338952</v>
      </c>
      <c r="F33" s="85">
        <v>14169.782802</v>
      </c>
      <c r="G33" s="85">
        <v>13155.339666</v>
      </c>
      <c r="H33" s="85">
        <v>15434.556059000002</v>
      </c>
      <c r="I33" s="85">
        <v>30251.69732873</v>
      </c>
      <c r="J33" s="85">
        <v>17819.711605</v>
      </c>
      <c r="K33" s="85">
        <v>20396.86636</v>
      </c>
      <c r="L33" s="85">
        <v>27026.700236999997</v>
      </c>
      <c r="M33" s="85">
        <v>23861.452145</v>
      </c>
      <c r="N33" s="85">
        <v>21335.969395</v>
      </c>
      <c r="O33" s="85">
        <v>24598.640009029994</v>
      </c>
      <c r="P33" s="85">
        <v>16715.185990025035</v>
      </c>
      <c r="Q33" s="85">
        <v>15670.772654892895</v>
      </c>
      <c r="R33" s="85">
        <v>23767.945921016435</v>
      </c>
      <c r="S33" s="85">
        <v>28714.325477540013</v>
      </c>
      <c r="T33" s="85">
        <v>28695.45135487001</v>
      </c>
      <c r="U33" s="85">
        <v>26663.476304999982</v>
      </c>
      <c r="V33" s="85">
        <v>23727.366353999998</v>
      </c>
      <c r="W33" s="85">
        <v>32169.262152</v>
      </c>
      <c r="X33" s="85">
        <v>31063.455821519292</v>
      </c>
      <c r="Y33" s="85">
        <v>21890.19434999999</v>
      </c>
      <c r="Z33" s="85">
        <v>20909.91015200001</v>
      </c>
      <c r="AA33" s="85">
        <v>30612.870525</v>
      </c>
      <c r="AB33" s="85">
        <v>34936.511557000005</v>
      </c>
      <c r="AC33" s="85">
        <v>31609.658427999988</v>
      </c>
      <c r="AD33" s="85">
        <v>29710.349288999983</v>
      </c>
      <c r="AE33" s="85">
        <v>29711.832692999993</v>
      </c>
      <c r="AF33" s="85">
        <v>40342.52643700001</v>
      </c>
      <c r="AG33" s="85">
        <v>27215.38759400002</v>
      </c>
      <c r="AH33" s="85">
        <v>23880.988752999998</v>
      </c>
      <c r="AI33" s="85">
        <v>25864.733438000003</v>
      </c>
      <c r="AJ33" s="85">
        <v>30388.101251</v>
      </c>
      <c r="AK33" s="85">
        <v>32137.847354</v>
      </c>
      <c r="AL33" s="85"/>
      <c r="AO33" s="4"/>
      <c r="AP33" s="5"/>
    </row>
    <row r="34" spans="1:42" s="81" customFormat="1" ht="15.75">
      <c r="A34" s="79" t="s">
        <v>18</v>
      </c>
      <c r="B34" s="80">
        <v>18238.573223</v>
      </c>
      <c r="C34" s="80">
        <v>15519.899211000002</v>
      </c>
      <c r="D34" s="80">
        <v>29181.121623</v>
      </c>
      <c r="E34" s="80">
        <v>28364.103358</v>
      </c>
      <c r="F34" s="80">
        <v>31101.813008</v>
      </c>
      <c r="G34" s="80">
        <v>33363.309866999996</v>
      </c>
      <c r="H34" s="80">
        <v>42110.589957000004</v>
      </c>
      <c r="I34" s="80">
        <v>46845.184028460004</v>
      </c>
      <c r="J34" s="80">
        <v>46587.6571434526</v>
      </c>
      <c r="K34" s="80">
        <v>48891.518161</v>
      </c>
      <c r="L34" s="80">
        <v>56874.103678</v>
      </c>
      <c r="M34" s="80">
        <v>55115.673442</v>
      </c>
      <c r="N34" s="80">
        <v>51618.12219899999</v>
      </c>
      <c r="O34" s="80">
        <v>87890.51449087489</v>
      </c>
      <c r="P34" s="80">
        <v>52278.70002142342</v>
      </c>
      <c r="Q34" s="80">
        <v>64750.78534451243</v>
      </c>
      <c r="R34" s="80">
        <v>46057.800074230065</v>
      </c>
      <c r="S34" s="80">
        <v>48763.93581124999</v>
      </c>
      <c r="T34" s="80">
        <v>58379.28151513</v>
      </c>
      <c r="U34" s="80">
        <v>66254.174666</v>
      </c>
      <c r="V34" s="80">
        <v>56318.725855</v>
      </c>
      <c r="W34" s="80">
        <v>55956.290246</v>
      </c>
      <c r="X34" s="80">
        <v>63797.44916170997</v>
      </c>
      <c r="Y34" s="80">
        <v>51244.580355</v>
      </c>
      <c r="Z34" s="80">
        <v>46346.506431</v>
      </c>
      <c r="AA34" s="80">
        <v>63729.77914900001</v>
      </c>
      <c r="AB34" s="80">
        <v>74190.24843800001</v>
      </c>
      <c r="AC34" s="80">
        <v>47321.677835999995</v>
      </c>
      <c r="AD34" s="80">
        <v>61391.022457000014</v>
      </c>
      <c r="AE34" s="80">
        <v>82147.628656</v>
      </c>
      <c r="AF34" s="80">
        <v>78533.24426949999</v>
      </c>
      <c r="AG34" s="80">
        <v>71840.39687400001</v>
      </c>
      <c r="AH34" s="80">
        <v>71466.01154299999</v>
      </c>
      <c r="AI34" s="80">
        <v>64322.061274</v>
      </c>
      <c r="AJ34" s="80">
        <v>77450.221793</v>
      </c>
      <c r="AK34" s="80">
        <v>81701.502109</v>
      </c>
      <c r="AL34" s="80"/>
      <c r="AO34" s="83"/>
      <c r="AP34" s="87"/>
    </row>
    <row r="35" spans="1:42" s="2" customFormat="1" ht="15.75">
      <c r="A35" s="88" t="s">
        <v>25</v>
      </c>
      <c r="B35" s="85">
        <v>2714.804181</v>
      </c>
      <c r="C35" s="85">
        <v>5930.226622</v>
      </c>
      <c r="D35" s="85">
        <v>6237.678927999999</v>
      </c>
      <c r="E35" s="85">
        <v>16827.288366</v>
      </c>
      <c r="F35" s="85">
        <v>15777.047821</v>
      </c>
      <c r="G35" s="85">
        <v>13151.005226</v>
      </c>
      <c r="H35" s="85">
        <v>14975.513964</v>
      </c>
      <c r="I35" s="85">
        <v>16505.09667647</v>
      </c>
      <c r="J35" s="85">
        <v>16822.488757452596</v>
      </c>
      <c r="K35" s="85">
        <v>17254.370714</v>
      </c>
      <c r="L35" s="85">
        <v>22585.46679</v>
      </c>
      <c r="M35" s="85">
        <v>34508.153047</v>
      </c>
      <c r="N35" s="85">
        <v>25956.683413000002</v>
      </c>
      <c r="O35" s="85">
        <v>58751.82392457001</v>
      </c>
      <c r="P35" s="85">
        <v>20351.61128742585</v>
      </c>
      <c r="Q35" s="85">
        <v>23876.76074709002</v>
      </c>
      <c r="R35" s="85">
        <v>22608.52874785071</v>
      </c>
      <c r="S35" s="85">
        <v>20330.547538569997</v>
      </c>
      <c r="T35" s="85">
        <v>19876.817265730002</v>
      </c>
      <c r="U35" s="85">
        <v>29878.861562000006</v>
      </c>
      <c r="V35" s="85">
        <v>21097.167441999998</v>
      </c>
      <c r="W35" s="85">
        <v>24936.235511</v>
      </c>
      <c r="X35" s="85">
        <v>21131.401331120658</v>
      </c>
      <c r="Y35" s="85">
        <v>23772.061655</v>
      </c>
      <c r="Z35" s="85">
        <v>21159.638561</v>
      </c>
      <c r="AA35" s="85">
        <v>33595.00518000001</v>
      </c>
      <c r="AB35" s="85">
        <v>31929.558379000002</v>
      </c>
      <c r="AC35" s="85">
        <v>27270.567979</v>
      </c>
      <c r="AD35" s="85">
        <v>34128.22742600002</v>
      </c>
      <c r="AE35" s="85">
        <v>39042.385992</v>
      </c>
      <c r="AF35" s="85">
        <v>36438.846997</v>
      </c>
      <c r="AG35" s="85">
        <v>48474.92930100002</v>
      </c>
      <c r="AH35" s="85">
        <v>46602.441468</v>
      </c>
      <c r="AI35" s="85">
        <v>33702.344074</v>
      </c>
      <c r="AJ35" s="85">
        <v>37403.916121999995</v>
      </c>
      <c r="AK35" s="85">
        <v>40194.106761999996</v>
      </c>
      <c r="AL35" s="85"/>
      <c r="AO35" s="4"/>
      <c r="AP35" s="5"/>
    </row>
    <row r="36" spans="1:42" s="2" customFormat="1" ht="15.75">
      <c r="A36" s="88" t="s">
        <v>26</v>
      </c>
      <c r="B36" s="85">
        <v>12149.124286999999</v>
      </c>
      <c r="C36" s="85">
        <v>7518.260920000001</v>
      </c>
      <c r="D36" s="85">
        <v>18196.474512</v>
      </c>
      <c r="E36" s="85">
        <v>5317.439595</v>
      </c>
      <c r="F36" s="85">
        <v>9710.296804000001</v>
      </c>
      <c r="G36" s="85">
        <v>13468.046226999999</v>
      </c>
      <c r="H36" s="85">
        <v>19480.101248</v>
      </c>
      <c r="I36" s="85">
        <v>22603.260514999998</v>
      </c>
      <c r="J36" s="85">
        <v>17047.224318</v>
      </c>
      <c r="K36" s="85">
        <v>21718.845747</v>
      </c>
      <c r="L36" s="85">
        <v>22855.121264</v>
      </c>
      <c r="M36" s="85">
        <v>12907.739923000001</v>
      </c>
      <c r="N36" s="85">
        <v>16504.316605</v>
      </c>
      <c r="O36" s="85">
        <v>20471.139998044884</v>
      </c>
      <c r="P36" s="85">
        <v>18833.729946325955</v>
      </c>
      <c r="Q36" s="85">
        <v>34260.07164568115</v>
      </c>
      <c r="R36" s="85">
        <v>17952.002328710445</v>
      </c>
      <c r="S36" s="85">
        <v>23118.797679439995</v>
      </c>
      <c r="T36" s="85">
        <v>30006.82431931</v>
      </c>
      <c r="U36" s="85">
        <v>31035.081945000005</v>
      </c>
      <c r="V36" s="85">
        <v>27835.728702999997</v>
      </c>
      <c r="W36" s="85">
        <v>24155.824236</v>
      </c>
      <c r="X36" s="85">
        <v>33155.962713468</v>
      </c>
      <c r="Y36" s="85">
        <v>19170.253425</v>
      </c>
      <c r="Z36" s="85">
        <v>20265.99242</v>
      </c>
      <c r="AA36" s="85">
        <v>24159.374131999997</v>
      </c>
      <c r="AB36" s="85">
        <v>32580.073214</v>
      </c>
      <c r="AC36" s="85">
        <v>13116.473159</v>
      </c>
      <c r="AD36" s="85">
        <v>22186.874534999995</v>
      </c>
      <c r="AE36" s="85">
        <v>37104.241194</v>
      </c>
      <c r="AF36" s="85">
        <v>30463.398396000004</v>
      </c>
      <c r="AG36" s="85">
        <v>17055.212287999995</v>
      </c>
      <c r="AH36" s="85">
        <v>18464.585725</v>
      </c>
      <c r="AI36" s="85">
        <v>22975.715036</v>
      </c>
      <c r="AJ36" s="85">
        <v>31926.32029</v>
      </c>
      <c r="AK36" s="85">
        <v>34342.802744</v>
      </c>
      <c r="AL36" s="85"/>
      <c r="AO36" s="4"/>
      <c r="AP36" s="5"/>
    </row>
    <row r="37" spans="1:42" s="2" customFormat="1" ht="15.75">
      <c r="A37" s="88" t="s">
        <v>27</v>
      </c>
      <c r="B37" s="85">
        <v>3374.6447550000003</v>
      </c>
      <c r="C37" s="85">
        <v>2071.411669</v>
      </c>
      <c r="D37" s="85">
        <v>4746.968183</v>
      </c>
      <c r="E37" s="85">
        <v>6219.375397</v>
      </c>
      <c r="F37" s="85">
        <v>5614.468382999999</v>
      </c>
      <c r="G37" s="85">
        <v>6744.258414</v>
      </c>
      <c r="H37" s="85">
        <v>7654.9747449999995</v>
      </c>
      <c r="I37" s="85">
        <v>7736.82683699</v>
      </c>
      <c r="J37" s="85">
        <v>12717.944068</v>
      </c>
      <c r="K37" s="85">
        <v>9918.301699999998</v>
      </c>
      <c r="L37" s="85">
        <v>11433.515624</v>
      </c>
      <c r="M37" s="85">
        <v>7699.780472</v>
      </c>
      <c r="N37" s="85">
        <v>9157.122181</v>
      </c>
      <c r="O37" s="85">
        <v>8667.550568260001</v>
      </c>
      <c r="P37" s="85">
        <v>13093.358787671617</v>
      </c>
      <c r="Q37" s="85">
        <v>6613.952951741261</v>
      </c>
      <c r="R37" s="85">
        <v>5497.26899766891</v>
      </c>
      <c r="S37" s="85">
        <v>5314.59059324</v>
      </c>
      <c r="T37" s="85">
        <v>8495.639930090001</v>
      </c>
      <c r="U37" s="85">
        <v>5340.231159000002</v>
      </c>
      <c r="V37" s="85">
        <v>7385.829710000001</v>
      </c>
      <c r="W37" s="85">
        <v>6864.230498999999</v>
      </c>
      <c r="X37" s="85">
        <v>9510.085117121309</v>
      </c>
      <c r="Y37" s="85">
        <v>8302.265275000002</v>
      </c>
      <c r="Z37" s="85">
        <v>4920.8754500000005</v>
      </c>
      <c r="AA37" s="85">
        <v>5975.399837</v>
      </c>
      <c r="AB37" s="85">
        <v>9680.616845</v>
      </c>
      <c r="AC37" s="85">
        <v>6934.636697999999</v>
      </c>
      <c r="AD37" s="85">
        <v>5075.920495999999</v>
      </c>
      <c r="AE37" s="85">
        <v>6001.001470000001</v>
      </c>
      <c r="AF37" s="85">
        <v>11630.998876500002</v>
      </c>
      <c r="AG37" s="85">
        <v>6310.255284999999</v>
      </c>
      <c r="AH37" s="85">
        <v>6398.984350000001</v>
      </c>
      <c r="AI37" s="85">
        <v>7644.0021639999995</v>
      </c>
      <c r="AJ37" s="85">
        <v>8119.985381</v>
      </c>
      <c r="AK37" s="85">
        <v>7164.592603</v>
      </c>
      <c r="AL37" s="85"/>
      <c r="AO37" s="4"/>
      <c r="AP37" s="5"/>
    </row>
    <row r="38" spans="1:42" s="2" customFormat="1" ht="15.75">
      <c r="A38" s="84"/>
      <c r="B38" s="80"/>
      <c r="C38" s="80"/>
      <c r="D38" s="80"/>
      <c r="E38" s="85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  <c r="Q38" s="80"/>
      <c r="R38" s="80"/>
      <c r="S38" s="80"/>
      <c r="T38" s="80"/>
      <c r="U38" s="80"/>
      <c r="V38" s="80"/>
      <c r="W38" s="80"/>
      <c r="X38" s="80"/>
      <c r="Y38" s="80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O38" s="4"/>
      <c r="AP38" s="5"/>
    </row>
    <row r="39" spans="1:42" s="81" customFormat="1" ht="15.75">
      <c r="A39" s="92" t="s">
        <v>0</v>
      </c>
      <c r="B39" s="93">
        <v>138055.334126</v>
      </c>
      <c r="C39" s="94">
        <v>123436.546872</v>
      </c>
      <c r="D39" s="94">
        <v>164381.46745300002</v>
      </c>
      <c r="E39" s="94">
        <v>200397.903311</v>
      </c>
      <c r="F39" s="94">
        <v>168431.100455</v>
      </c>
      <c r="G39" s="94">
        <v>241747.136316</v>
      </c>
      <c r="H39" s="94">
        <v>236128.687362</v>
      </c>
      <c r="I39" s="94">
        <v>306545.48435243935</v>
      </c>
      <c r="J39" s="94">
        <v>235952.50424117944</v>
      </c>
      <c r="K39" s="94">
        <v>275992.126871</v>
      </c>
      <c r="L39" s="94">
        <v>280791.323668</v>
      </c>
      <c r="M39" s="94">
        <v>291317.631862</v>
      </c>
      <c r="N39" s="94">
        <v>338199.39786699996</v>
      </c>
      <c r="O39" s="94">
        <v>320772.57513139804</v>
      </c>
      <c r="P39" s="94">
        <v>296320.8316415232</v>
      </c>
      <c r="Q39" s="94">
        <v>305896.6699397765</v>
      </c>
      <c r="R39" s="94">
        <v>285770.4971259984</v>
      </c>
      <c r="S39" s="94">
        <v>281116.90514148</v>
      </c>
      <c r="T39" s="94">
        <v>309198.11139155005</v>
      </c>
      <c r="U39" s="94">
        <v>312900.44183599995</v>
      </c>
      <c r="V39" s="94">
        <v>443946.898552</v>
      </c>
      <c r="W39" s="94">
        <v>290360.9198509114</v>
      </c>
      <c r="X39" s="94">
        <v>319995.2851870337</v>
      </c>
      <c r="Y39" s="94">
        <v>290918.300103869</v>
      </c>
      <c r="Z39" s="94">
        <v>227612.916058</v>
      </c>
      <c r="AA39" s="94">
        <v>245033.03614453028</v>
      </c>
      <c r="AB39" s="94">
        <v>312264.86077200004</v>
      </c>
      <c r="AC39" s="94">
        <v>234684.83331599997</v>
      </c>
      <c r="AD39" s="94">
        <v>303561.013697</v>
      </c>
      <c r="AE39" s="94">
        <v>296652.112591</v>
      </c>
      <c r="AF39" s="94">
        <v>364903.6534455</v>
      </c>
      <c r="AG39" s="94">
        <v>342070.88542400004</v>
      </c>
      <c r="AH39" s="94">
        <v>359901.677181</v>
      </c>
      <c r="AI39" s="94">
        <v>319633.417895</v>
      </c>
      <c r="AJ39" s="94">
        <v>361872.762171</v>
      </c>
      <c r="AK39" s="94">
        <v>364888.65741899994</v>
      </c>
      <c r="AL39" s="94"/>
      <c r="AO39" s="83"/>
      <c r="AP39" s="87"/>
    </row>
    <row r="40" spans="1:42" s="2" customFormat="1" ht="15.75">
      <c r="A40" s="95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7"/>
      <c r="M40" s="97"/>
      <c r="N40" s="98"/>
      <c r="O40" s="98"/>
      <c r="P40" s="98"/>
      <c r="Q40" s="98"/>
      <c r="R40" s="98"/>
      <c r="S40" s="98"/>
      <c r="T40" s="99"/>
      <c r="U40" s="99"/>
      <c r="V40" s="99"/>
      <c r="W40" s="98"/>
      <c r="X40" s="98"/>
      <c r="Y40" s="99"/>
      <c r="Z40" s="77"/>
      <c r="AA40" s="77"/>
      <c r="AB40" s="100"/>
      <c r="AC40" s="100"/>
      <c r="AD40" s="100"/>
      <c r="AE40" s="100"/>
      <c r="AF40" s="100"/>
      <c r="AG40" s="100"/>
      <c r="AH40" s="100"/>
      <c r="AI40" s="100"/>
      <c r="AJ40" s="100"/>
      <c r="AK40" s="100"/>
      <c r="AL40" s="101"/>
      <c r="AO40" s="4"/>
      <c r="AP40" s="4"/>
    </row>
    <row r="41" spans="1:42" s="2" customFormat="1" ht="15.75">
      <c r="A41" s="102" t="s">
        <v>62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8"/>
      <c r="O41" s="98"/>
      <c r="P41" s="98"/>
      <c r="Q41" s="98"/>
      <c r="R41" s="98"/>
      <c r="S41" s="98"/>
      <c r="T41" s="99"/>
      <c r="U41" s="99"/>
      <c r="V41" s="99"/>
      <c r="W41" s="98"/>
      <c r="X41" s="98"/>
      <c r="Y41" s="99"/>
      <c r="Z41" s="77"/>
      <c r="AA41" s="77"/>
      <c r="AB41" s="100"/>
      <c r="AC41" s="100"/>
      <c r="AD41" s="100"/>
      <c r="AE41" s="100"/>
      <c r="AF41" s="100"/>
      <c r="AG41" s="100"/>
      <c r="AH41" s="100"/>
      <c r="AI41" s="100"/>
      <c r="AJ41" s="100"/>
      <c r="AK41" s="100"/>
      <c r="AL41" s="103"/>
      <c r="AO41" s="4"/>
      <c r="AP41" s="4"/>
    </row>
    <row r="42" spans="1:42" s="2" customFormat="1" ht="15.7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6"/>
      <c r="AM42" s="86"/>
      <c r="AO42" s="4"/>
      <c r="AP42" s="4"/>
    </row>
    <row r="43" spans="1:42" s="2" customFormat="1" ht="15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07"/>
      <c r="O43" s="107"/>
      <c r="P43" s="107"/>
      <c r="Q43" s="107"/>
      <c r="R43" s="107"/>
      <c r="S43" s="107"/>
      <c r="T43" s="77"/>
      <c r="U43" s="77"/>
      <c r="V43" s="77"/>
      <c r="W43" s="107"/>
      <c r="X43" s="10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O43" s="4"/>
      <c r="AP43" s="4"/>
    </row>
    <row r="44" spans="1:42" s="2" customFormat="1" ht="15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O44" s="4"/>
      <c r="AP44" s="4"/>
    </row>
    <row r="45" spans="1:42" s="2" customFormat="1" ht="15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O45" s="4"/>
      <c r="AP45" s="4"/>
    </row>
    <row r="46" spans="1:42" s="2" customFormat="1" ht="15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O46" s="4"/>
      <c r="AP46" s="4"/>
    </row>
    <row r="47" spans="1:42" s="2" customFormat="1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108"/>
      <c r="AD47" s="108"/>
      <c r="AE47" s="108"/>
      <c r="AF47" s="108"/>
      <c r="AG47" s="108"/>
      <c r="AH47" s="108"/>
      <c r="AI47" s="108"/>
      <c r="AJ47" s="108"/>
      <c r="AK47" s="108"/>
      <c r="AL47" s="108"/>
      <c r="AO47" s="4"/>
      <c r="AP47" s="4"/>
    </row>
    <row r="48" spans="1:42" s="2" customFormat="1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O48" s="4"/>
      <c r="AP48" s="4"/>
    </row>
    <row r="49" spans="1:42" s="2" customFormat="1" ht="15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O49" s="4"/>
      <c r="AP49" s="4"/>
    </row>
    <row r="50" spans="1:42" s="2" customFormat="1" ht="15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B50" s="77"/>
      <c r="AC50" s="77"/>
      <c r="AD50" s="77"/>
      <c r="AE50" s="77"/>
      <c r="AF50" s="77"/>
      <c r="AG50" s="77"/>
      <c r="AH50" s="77"/>
      <c r="AI50" s="77"/>
      <c r="AJ50" s="77"/>
      <c r="AK50" s="77"/>
      <c r="AL50" s="77"/>
      <c r="AO50" s="4"/>
      <c r="AP50" s="4"/>
    </row>
    <row r="51" spans="1:42" s="2" customFormat="1" ht="15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B51" s="77"/>
      <c r="AC51" s="77"/>
      <c r="AD51" s="77"/>
      <c r="AE51" s="77"/>
      <c r="AF51" s="77"/>
      <c r="AG51" s="77"/>
      <c r="AH51" s="77"/>
      <c r="AI51" s="77"/>
      <c r="AJ51" s="77"/>
      <c r="AK51" s="77"/>
      <c r="AL51" s="77"/>
      <c r="AO51" s="4"/>
      <c r="AP51" s="4"/>
    </row>
    <row r="52" spans="1:42" s="2" customFormat="1" ht="15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B52" s="77"/>
      <c r="AC52" s="77"/>
      <c r="AD52" s="77"/>
      <c r="AE52" s="77"/>
      <c r="AF52" s="77"/>
      <c r="AG52" s="77"/>
      <c r="AH52" s="77"/>
      <c r="AI52" s="77"/>
      <c r="AJ52" s="77"/>
      <c r="AK52" s="77"/>
      <c r="AL52" s="77"/>
      <c r="AO52" s="4"/>
      <c r="AP52" s="4"/>
    </row>
    <row r="53" spans="1:42" s="2" customFormat="1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O53" s="4"/>
      <c r="AP53" s="4"/>
    </row>
    <row r="54" spans="1:42" s="2" customFormat="1" ht="15.75">
      <c r="A54" s="107"/>
      <c r="B54" s="107"/>
      <c r="C54" s="77"/>
      <c r="D54" s="100"/>
      <c r="E54" s="100"/>
      <c r="F54" s="107"/>
      <c r="G54" s="107"/>
      <c r="H54" s="107"/>
      <c r="I54" s="107"/>
      <c r="J54" s="107"/>
      <c r="K54" s="107"/>
      <c r="L54" s="107"/>
      <c r="M54" s="107"/>
      <c r="N54" s="10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  <c r="AD54" s="77"/>
      <c r="AE54" s="77"/>
      <c r="AF54" s="77"/>
      <c r="AG54" s="77"/>
      <c r="AH54" s="77"/>
      <c r="AI54" s="77"/>
      <c r="AJ54" s="77"/>
      <c r="AK54" s="77"/>
      <c r="AL54" s="77"/>
      <c r="AO54" s="4"/>
      <c r="AP54" s="4"/>
    </row>
    <row r="55" spans="1:38" s="2" customFormat="1" ht="15.75">
      <c r="A55" s="107"/>
      <c r="B55" s="107"/>
      <c r="C55" s="77"/>
      <c r="D55" s="100"/>
      <c r="E55" s="100"/>
      <c r="F55" s="107"/>
      <c r="G55" s="107"/>
      <c r="H55" s="107"/>
      <c r="I55" s="107"/>
      <c r="J55" s="107"/>
      <c r="K55" s="107"/>
      <c r="L55" s="107"/>
      <c r="M55" s="107"/>
      <c r="N55" s="10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  <c r="AB55" s="77"/>
      <c r="AC55" s="77"/>
      <c r="AD55" s="77"/>
      <c r="AE55" s="77"/>
      <c r="AF55" s="77"/>
      <c r="AG55" s="77"/>
      <c r="AH55" s="77"/>
      <c r="AI55" s="77"/>
      <c r="AJ55" s="77"/>
      <c r="AK55" s="77"/>
      <c r="AL55" s="77"/>
    </row>
    <row r="56" spans="1:38" s="2" customFormat="1" ht="15.75">
      <c r="A56" s="107"/>
      <c r="B56" s="107"/>
      <c r="C56" s="77"/>
      <c r="D56" s="100"/>
      <c r="E56" s="100"/>
      <c r="F56" s="107"/>
      <c r="G56" s="107"/>
      <c r="H56" s="107"/>
      <c r="I56" s="107"/>
      <c r="J56" s="107"/>
      <c r="K56" s="107"/>
      <c r="L56" s="107"/>
      <c r="M56" s="107"/>
      <c r="N56" s="10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s="2" customFormat="1" ht="15.75">
      <c r="A57" s="107"/>
      <c r="B57" s="107"/>
      <c r="C57" s="77"/>
      <c r="D57" s="100"/>
      <c r="E57" s="100"/>
      <c r="F57" s="107"/>
      <c r="G57" s="107"/>
      <c r="H57" s="107"/>
      <c r="I57" s="107"/>
      <c r="J57" s="107"/>
      <c r="K57" s="107"/>
      <c r="L57" s="107"/>
      <c r="M57" s="107"/>
      <c r="N57" s="10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s="2" customFormat="1" ht="15.75">
      <c r="A58" s="107"/>
      <c r="B58" s="107"/>
      <c r="C58" s="77"/>
      <c r="D58" s="100"/>
      <c r="E58" s="100"/>
      <c r="F58" s="107"/>
      <c r="G58" s="107"/>
      <c r="H58" s="107"/>
      <c r="I58" s="107"/>
      <c r="J58" s="107"/>
      <c r="K58" s="107"/>
      <c r="L58" s="107"/>
      <c r="M58" s="107"/>
      <c r="N58" s="10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s="2" customFormat="1" ht="15.75">
      <c r="A59" s="107"/>
      <c r="B59" s="107"/>
      <c r="C59" s="77"/>
      <c r="D59" s="100"/>
      <c r="E59" s="100"/>
      <c r="F59" s="107"/>
      <c r="G59" s="107"/>
      <c r="H59" s="107"/>
      <c r="I59" s="107"/>
      <c r="J59" s="107"/>
      <c r="K59" s="107"/>
      <c r="L59" s="107"/>
      <c r="M59" s="107"/>
      <c r="N59" s="10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s="2" customFormat="1" ht="15.75">
      <c r="A60" s="107"/>
      <c r="B60" s="107"/>
      <c r="C60" s="77"/>
      <c r="D60" s="100"/>
      <c r="E60" s="100"/>
      <c r="F60" s="107"/>
      <c r="G60" s="107"/>
      <c r="H60" s="107"/>
      <c r="I60" s="107"/>
      <c r="J60" s="107"/>
      <c r="K60" s="107"/>
      <c r="L60" s="107"/>
      <c r="M60" s="107"/>
      <c r="N60" s="10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s="2" customFormat="1" ht="15.75">
      <c r="A61" s="107"/>
      <c r="B61" s="107"/>
      <c r="C61" s="77"/>
      <c r="D61" s="100"/>
      <c r="E61" s="100"/>
      <c r="F61" s="107"/>
      <c r="G61" s="107"/>
      <c r="H61" s="107"/>
      <c r="I61" s="107"/>
      <c r="J61" s="107"/>
      <c r="K61" s="107"/>
      <c r="L61" s="107"/>
      <c r="M61" s="107"/>
      <c r="N61" s="10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s="2" customFormat="1" ht="15.75">
      <c r="A62" s="107"/>
      <c r="B62" s="107"/>
      <c r="C62" s="77"/>
      <c r="D62" s="100"/>
      <c r="E62" s="100"/>
      <c r="F62" s="107"/>
      <c r="G62" s="107"/>
      <c r="H62" s="107"/>
      <c r="I62" s="107"/>
      <c r="J62" s="107"/>
      <c r="K62" s="107"/>
      <c r="L62" s="107"/>
      <c r="M62" s="107"/>
      <c r="N62" s="10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spans="1:38" s="2" customFormat="1" ht="15.75">
      <c r="A63" s="107"/>
      <c r="B63" s="107"/>
      <c r="C63" s="77"/>
      <c r="D63" s="100"/>
      <c r="E63" s="100"/>
      <c r="F63" s="107"/>
      <c r="G63" s="107"/>
      <c r="H63" s="107"/>
      <c r="I63" s="107"/>
      <c r="J63" s="107"/>
      <c r="K63" s="107"/>
      <c r="L63" s="107"/>
      <c r="M63" s="107"/>
      <c r="N63" s="10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s="2" customFormat="1" ht="15.75">
      <c r="A64" s="107"/>
      <c r="B64" s="107"/>
      <c r="C64" s="77"/>
      <c r="D64" s="100"/>
      <c r="E64" s="100"/>
      <c r="F64" s="107"/>
      <c r="G64" s="107"/>
      <c r="H64" s="107"/>
      <c r="I64" s="107"/>
      <c r="J64" s="107"/>
      <c r="K64" s="107"/>
      <c r="L64" s="107"/>
      <c r="M64" s="107"/>
      <c r="N64" s="10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1:38" s="2" customFormat="1" ht="15.75">
      <c r="A65" s="107"/>
      <c r="B65" s="107"/>
      <c r="C65" s="77"/>
      <c r="D65" s="100"/>
      <c r="E65" s="100"/>
      <c r="F65" s="107"/>
      <c r="G65" s="107"/>
      <c r="H65" s="107"/>
      <c r="I65" s="107"/>
      <c r="J65" s="107"/>
      <c r="K65" s="107"/>
      <c r="L65" s="107"/>
      <c r="M65" s="107"/>
      <c r="N65" s="10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38" s="2" customFormat="1" ht="15.75">
      <c r="A66" s="107"/>
      <c r="B66" s="107"/>
      <c r="C66" s="77"/>
      <c r="D66" s="100"/>
      <c r="E66" s="100"/>
      <c r="F66" s="107"/>
      <c r="G66" s="107"/>
      <c r="H66" s="107"/>
      <c r="I66" s="107"/>
      <c r="J66" s="107"/>
      <c r="K66" s="107"/>
      <c r="L66" s="107"/>
      <c r="M66" s="107"/>
      <c r="N66" s="107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</row>
    <row r="67" spans="1:38" s="2" customFormat="1" ht="15.75">
      <c r="A67" s="107"/>
      <c r="B67" s="107"/>
      <c r="C67" s="77"/>
      <c r="D67" s="100"/>
      <c r="E67" s="100"/>
      <c r="F67" s="107"/>
      <c r="G67" s="107"/>
      <c r="H67" s="107"/>
      <c r="I67" s="107"/>
      <c r="J67" s="107"/>
      <c r="K67" s="107"/>
      <c r="L67" s="107"/>
      <c r="M67" s="107"/>
      <c r="N67" s="107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</row>
    <row r="68" spans="1:38" s="2" customFormat="1" ht="15.75">
      <c r="A68" s="107"/>
      <c r="B68" s="107"/>
      <c r="C68" s="77"/>
      <c r="D68" s="100"/>
      <c r="E68" s="100"/>
      <c r="F68" s="107"/>
      <c r="G68" s="107"/>
      <c r="H68" s="107"/>
      <c r="I68" s="107"/>
      <c r="J68" s="107"/>
      <c r="K68" s="107"/>
      <c r="L68" s="107"/>
      <c r="M68" s="107"/>
      <c r="N68" s="107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</row>
    <row r="69" spans="1:38" s="2" customFormat="1" ht="15.75">
      <c r="A69" s="107"/>
      <c r="B69" s="107"/>
      <c r="C69" s="77"/>
      <c r="D69" s="100"/>
      <c r="E69" s="100"/>
      <c r="F69" s="107"/>
      <c r="G69" s="107"/>
      <c r="H69" s="107"/>
      <c r="I69" s="107"/>
      <c r="J69" s="107"/>
      <c r="K69" s="107"/>
      <c r="L69" s="107"/>
      <c r="M69" s="107"/>
      <c r="N69" s="107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</row>
    <row r="70" spans="1:38" s="2" customFormat="1" ht="15.75">
      <c r="A70" s="77"/>
      <c r="B70" s="107"/>
      <c r="C70" s="77"/>
      <c r="D70" s="100"/>
      <c r="E70" s="100"/>
      <c r="F70" s="77"/>
      <c r="G70" s="77"/>
      <c r="H70" s="77"/>
      <c r="I70" s="77"/>
      <c r="J70" s="77"/>
      <c r="K70" s="77"/>
      <c r="L70" s="77"/>
      <c r="M70" s="77"/>
      <c r="N70" s="77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</row>
    <row r="71" spans="1:38" s="2" customFormat="1" ht="15.75">
      <c r="A71" s="77"/>
      <c r="B71" s="107"/>
      <c r="C71" s="77"/>
      <c r="D71" s="100"/>
      <c r="E71" s="100"/>
      <c r="F71" s="77"/>
      <c r="G71" s="77"/>
      <c r="H71" s="77"/>
      <c r="I71" s="77"/>
      <c r="J71" s="77"/>
      <c r="K71" s="77"/>
      <c r="L71" s="77"/>
      <c r="M71" s="77"/>
      <c r="N71" s="77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</row>
    <row r="72" spans="1:38" s="2" customFormat="1" ht="15.75">
      <c r="A72" s="77"/>
      <c r="B72" s="107"/>
      <c r="C72" s="77"/>
      <c r="D72" s="100"/>
      <c r="E72" s="100"/>
      <c r="F72" s="77"/>
      <c r="G72" s="77"/>
      <c r="H72" s="77"/>
      <c r="I72" s="77"/>
      <c r="J72" s="77"/>
      <c r="K72" s="77"/>
      <c r="L72" s="77"/>
      <c r="M72" s="77"/>
      <c r="N72" s="77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</row>
    <row r="73" spans="1:38" s="2" customFormat="1" ht="15.75">
      <c r="A73" s="77"/>
      <c r="B73" s="107"/>
      <c r="C73" s="77"/>
      <c r="D73" s="100"/>
      <c r="E73" s="100"/>
      <c r="F73" s="77"/>
      <c r="G73" s="77"/>
      <c r="H73" s="77"/>
      <c r="I73" s="77"/>
      <c r="J73" s="77"/>
      <c r="K73" s="77"/>
      <c r="L73" s="77"/>
      <c r="M73" s="77"/>
      <c r="N73" s="77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</row>
    <row r="74" spans="1:38" s="2" customFormat="1" ht="15.75">
      <c r="A74" s="77"/>
      <c r="B74" s="107"/>
      <c r="C74" s="77"/>
      <c r="D74" s="100"/>
      <c r="E74" s="100"/>
      <c r="F74" s="77"/>
      <c r="G74" s="77"/>
      <c r="H74" s="77"/>
      <c r="I74" s="77"/>
      <c r="J74" s="77"/>
      <c r="K74" s="77"/>
      <c r="L74" s="77"/>
      <c r="M74" s="77"/>
      <c r="N74" s="77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</row>
    <row r="75" spans="1:38" s="2" customFormat="1" ht="15.75">
      <c r="A75" s="77"/>
      <c r="B75" s="107"/>
      <c r="C75" s="77"/>
      <c r="D75" s="100"/>
      <c r="E75" s="100"/>
      <c r="F75" s="77"/>
      <c r="G75" s="77"/>
      <c r="H75" s="77"/>
      <c r="I75" s="77"/>
      <c r="J75" s="77"/>
      <c r="K75" s="77"/>
      <c r="L75" s="77"/>
      <c r="M75" s="77"/>
      <c r="N75" s="77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</row>
    <row r="76" spans="1:38" s="2" customFormat="1" ht="15.75">
      <c r="A76" s="77"/>
      <c r="B76" s="107"/>
      <c r="C76" s="77"/>
      <c r="D76" s="100"/>
      <c r="E76" s="100"/>
      <c r="F76" s="77"/>
      <c r="G76" s="77"/>
      <c r="H76" s="77"/>
      <c r="I76" s="77"/>
      <c r="J76" s="77"/>
      <c r="K76" s="77"/>
      <c r="L76" s="77"/>
      <c r="M76" s="77"/>
      <c r="N76" s="77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</row>
    <row r="77" spans="1:38" s="2" customFormat="1" ht="15.75">
      <c r="A77" s="77"/>
      <c r="B77" s="107"/>
      <c r="C77" s="77"/>
      <c r="D77" s="100"/>
      <c r="E77" s="100"/>
      <c r="F77" s="77"/>
      <c r="G77" s="77"/>
      <c r="H77" s="77"/>
      <c r="I77" s="77"/>
      <c r="J77" s="77"/>
      <c r="K77" s="77"/>
      <c r="L77" s="77"/>
      <c r="M77" s="77"/>
      <c r="N77" s="77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</row>
    <row r="78" spans="1:38" s="2" customFormat="1" ht="15.75">
      <c r="A78" s="77"/>
      <c r="B78" s="107"/>
      <c r="C78" s="77"/>
      <c r="D78" s="100"/>
      <c r="E78" s="100"/>
      <c r="F78" s="77"/>
      <c r="G78" s="77"/>
      <c r="H78" s="77"/>
      <c r="I78" s="77"/>
      <c r="J78" s="77"/>
      <c r="K78" s="77"/>
      <c r="L78" s="77"/>
      <c r="M78" s="77"/>
      <c r="N78" s="77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</row>
    <row r="79" spans="1:38" s="2" customFormat="1" ht="15.75">
      <c r="A79" s="77"/>
      <c r="B79" s="107"/>
      <c r="C79" s="77"/>
      <c r="D79" s="100"/>
      <c r="E79" s="100"/>
      <c r="F79" s="77"/>
      <c r="G79" s="77"/>
      <c r="H79" s="77"/>
      <c r="I79" s="77"/>
      <c r="J79" s="77"/>
      <c r="K79" s="77"/>
      <c r="L79" s="77"/>
      <c r="M79" s="77"/>
      <c r="N79" s="77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</row>
    <row r="80" spans="1:38" s="2" customFormat="1" ht="15.75">
      <c r="A80" s="77"/>
      <c r="B80" s="107"/>
      <c r="C80" s="77"/>
      <c r="D80" s="100"/>
      <c r="E80" s="100"/>
      <c r="F80" s="77"/>
      <c r="G80" s="77"/>
      <c r="H80" s="77"/>
      <c r="I80" s="77"/>
      <c r="J80" s="77"/>
      <c r="K80" s="77"/>
      <c r="L80" s="77"/>
      <c r="M80" s="77"/>
      <c r="N80" s="77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</row>
    <row r="81" spans="1:38" s="2" customFormat="1" ht="15.75">
      <c r="A81" s="77"/>
      <c r="B81" s="107"/>
      <c r="C81" s="77"/>
      <c r="D81" s="100"/>
      <c r="E81" s="100"/>
      <c r="F81" s="77"/>
      <c r="G81" s="77"/>
      <c r="H81" s="77"/>
      <c r="I81" s="77"/>
      <c r="J81" s="77"/>
      <c r="K81" s="77"/>
      <c r="L81" s="77"/>
      <c r="M81" s="77"/>
      <c r="N81" s="77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</row>
    <row r="82" spans="1:38" s="2" customFormat="1" ht="15.75">
      <c r="A82" s="19"/>
      <c r="B82" s="107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</row>
    <row r="83" spans="1:38" s="2" customFormat="1" ht="15.75">
      <c r="A83" s="19"/>
      <c r="B83" s="107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</row>
    <row r="84" spans="1:38" s="2" customFormat="1" ht="15.75">
      <c r="A84" s="19"/>
      <c r="B84" s="107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</row>
    <row r="85" spans="1:38" s="2" customFormat="1" ht="15.75">
      <c r="A85" s="19"/>
      <c r="B85" s="107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</row>
    <row r="86" spans="1:38" s="2" customFormat="1" ht="15.75">
      <c r="A86" s="19"/>
      <c r="B86" s="107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</row>
    <row r="87" spans="1:38" s="2" customFormat="1" ht="15.75">
      <c r="A87" s="19"/>
      <c r="B87" s="107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</row>
    <row r="88" spans="1:38" s="2" customFormat="1" ht="15.75">
      <c r="A88" s="19"/>
      <c r="B88" s="107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</row>
    <row r="89" spans="1:38" s="2" customFormat="1" ht="15.75">
      <c r="A89" s="19"/>
      <c r="B89" s="107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</row>
    <row r="90" spans="1:38" s="2" customFormat="1" ht="15.75">
      <c r="A90" s="19"/>
      <c r="B90" s="107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</row>
    <row r="91" spans="1:38" s="2" customFormat="1" ht="15.75">
      <c r="A91" s="19"/>
      <c r="B91" s="107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</row>
    <row r="92" spans="1:38" s="2" customFormat="1" ht="15.75">
      <c r="A92" s="19"/>
      <c r="B92" s="107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</row>
    <row r="93" spans="1:38" s="2" customFormat="1" ht="15.75">
      <c r="A93" s="19"/>
      <c r="B93" s="107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</row>
    <row r="94" spans="1:38" ht="15.75">
      <c r="A94" s="17"/>
      <c r="B94" s="23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</row>
    <row r="95" spans="1:38" ht="15.75">
      <c r="A95" s="17"/>
      <c r="B95" s="23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</row>
    <row r="96" spans="1:38" ht="15.75">
      <c r="A96" s="17"/>
      <c r="B96" s="23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</row>
    <row r="97" spans="1:38" ht="15.75">
      <c r="A97" s="17"/>
      <c r="B97" s="23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</row>
    <row r="98" spans="1:38" ht="15.75">
      <c r="A98" s="17"/>
      <c r="B98" s="23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</row>
    <row r="99" spans="1:38" ht="15.75">
      <c r="A99" s="17"/>
      <c r="B99" s="23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</row>
    <row r="100" spans="1:38" ht="15.75">
      <c r="A100" s="17"/>
      <c r="B100" s="23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</row>
    <row r="101" spans="1:38" ht="15.75">
      <c r="A101" s="17"/>
      <c r="B101" s="23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</row>
    <row r="102" spans="1:38" ht="15.75">
      <c r="A102" s="17"/>
      <c r="B102" s="23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</row>
    <row r="103" spans="1:38" ht="15.75">
      <c r="A103" s="17"/>
      <c r="B103" s="23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</row>
    <row r="104" spans="1:38" ht="15.75">
      <c r="A104" s="17"/>
      <c r="B104" s="23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</row>
    <row r="105" spans="1:38" ht="15.75">
      <c r="A105" s="17"/>
      <c r="B105" s="23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</row>
    <row r="106" spans="1:38" ht="15.75">
      <c r="A106" s="17"/>
      <c r="B106" s="23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</row>
    <row r="107" spans="1:38" ht="15.75">
      <c r="A107" s="17"/>
      <c r="B107" s="23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</row>
    <row r="108" spans="1:38" ht="15.75">
      <c r="A108" s="17"/>
      <c r="B108" s="23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</row>
    <row r="109" spans="1:38" ht="15.75">
      <c r="A109" s="17"/>
      <c r="B109" s="23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</row>
    <row r="110" spans="1:38" ht="15.75">
      <c r="A110" s="17"/>
      <c r="B110" s="23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</row>
    <row r="111" spans="1:38" ht="15.75">
      <c r="A111" s="17"/>
      <c r="B111" s="23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</row>
    <row r="112" spans="1:38" ht="15.75">
      <c r="A112" s="17"/>
      <c r="B112" s="23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</row>
  </sheetData>
  <sheetProtection/>
  <mergeCells count="9">
    <mergeCell ref="AH6:AK7"/>
    <mergeCell ref="V6:Y7"/>
    <mergeCell ref="Z6:AC7"/>
    <mergeCell ref="B6:E7"/>
    <mergeCell ref="F6:I7"/>
    <mergeCell ref="J6:M7"/>
    <mergeCell ref="N6:Q7"/>
    <mergeCell ref="R6:U7"/>
    <mergeCell ref="AD6:AG7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AE1169"/>
  <sheetViews>
    <sheetView tabSelected="1" zoomScalePageLayoutView="0" workbookViewId="0" topLeftCell="A1">
      <pane xSplit="1" ySplit="8" topLeftCell="R2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11.5546875" defaultRowHeight="15.75"/>
  <cols>
    <col min="1" max="1" width="41.99609375" style="21" customWidth="1"/>
    <col min="2" max="2" width="14.10546875" style="21" bestFit="1" customWidth="1"/>
    <col min="3" max="4" width="13.88671875" style="21" bestFit="1" customWidth="1"/>
    <col min="5" max="5" width="14.10546875" style="21" bestFit="1" customWidth="1"/>
    <col min="6" max="6" width="7.77734375" style="21" customWidth="1"/>
    <col min="7" max="7" width="8.10546875" style="21" customWidth="1"/>
    <col min="8" max="8" width="8.5546875" style="21" bestFit="1" customWidth="1"/>
    <col min="9" max="10" width="10.77734375" style="21" customWidth="1"/>
    <col min="11" max="11" width="8.5546875" style="21" bestFit="1" customWidth="1"/>
    <col min="12" max="12" width="8.5546875" style="21" customWidth="1"/>
    <col min="13" max="15" width="8.5546875" style="21" bestFit="1" customWidth="1"/>
    <col min="16" max="16" width="8.77734375" style="21" customWidth="1"/>
    <col min="17" max="17" width="11.21484375" style="21" bestFit="1" customWidth="1"/>
    <col min="18" max="18" width="8.77734375" style="21" bestFit="1" customWidth="1"/>
    <col min="19" max="19" width="10.4453125" style="21" customWidth="1"/>
    <col min="20" max="20" width="9.88671875" style="21" bestFit="1" customWidth="1"/>
    <col min="21" max="21" width="9.4453125" style="21" bestFit="1" customWidth="1"/>
    <col min="22" max="23" width="9.6640625" style="21" bestFit="1" customWidth="1"/>
    <col min="24" max="26" width="9.4453125" style="21" customWidth="1"/>
    <col min="27" max="27" width="9.6640625" style="21" customWidth="1"/>
    <col min="28" max="28" width="29.21484375" style="1" customWidth="1"/>
    <col min="29" max="16384" width="11.5546875" style="1" customWidth="1"/>
  </cols>
  <sheetData>
    <row r="1" spans="1:27" s="2" customFormat="1" ht="15.75">
      <c r="A1" s="76" t="s">
        <v>51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s="2" customFormat="1" ht="15.75">
      <c r="A2" s="76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1:27" ht="15.7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8"/>
    </row>
    <row r="4" spans="1:27" ht="15.75">
      <c r="A4" s="75" t="s">
        <v>33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199" t="s">
        <v>19</v>
      </c>
    </row>
    <row r="5" spans="1:27" ht="15.75">
      <c r="A5" s="50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51"/>
      <c r="S5" s="51"/>
      <c r="T5" s="51"/>
      <c r="U5" s="51"/>
      <c r="V5" s="51"/>
      <c r="W5" s="51"/>
      <c r="X5" s="51"/>
      <c r="Y5" s="51"/>
      <c r="Z5" s="51"/>
      <c r="AA5" s="52"/>
    </row>
    <row r="6" spans="1:27" ht="15.75" customHeight="1">
      <c r="A6" s="26"/>
      <c r="B6" s="239">
        <v>1994</v>
      </c>
      <c r="C6" s="239">
        <v>1995</v>
      </c>
      <c r="D6" s="239">
        <v>1996</v>
      </c>
      <c r="E6" s="239">
        <v>1997</v>
      </c>
      <c r="F6" s="239">
        <v>1998</v>
      </c>
      <c r="G6" s="239">
        <v>1999</v>
      </c>
      <c r="H6" s="239">
        <v>2000</v>
      </c>
      <c r="I6" s="242">
        <v>2001</v>
      </c>
      <c r="J6" s="242">
        <v>2002</v>
      </c>
      <c r="K6" s="242">
        <v>2003</v>
      </c>
      <c r="L6" s="242">
        <v>2004</v>
      </c>
      <c r="M6" s="242">
        <v>2005</v>
      </c>
      <c r="N6" s="242">
        <v>2006</v>
      </c>
      <c r="O6" s="239">
        <v>2007</v>
      </c>
      <c r="P6" s="239">
        <v>2008</v>
      </c>
      <c r="Q6" s="239">
        <v>2009</v>
      </c>
      <c r="R6" s="239">
        <v>2010</v>
      </c>
      <c r="S6" s="239">
        <v>2011</v>
      </c>
      <c r="T6" s="239">
        <v>2012</v>
      </c>
      <c r="U6" s="239">
        <v>2013</v>
      </c>
      <c r="V6" s="239">
        <v>2014</v>
      </c>
      <c r="W6" s="239">
        <v>2015</v>
      </c>
      <c r="X6" s="239">
        <v>2016</v>
      </c>
      <c r="Y6" s="239">
        <v>2017</v>
      </c>
      <c r="Z6" s="239">
        <v>2018</v>
      </c>
      <c r="AA6" s="239">
        <v>2019</v>
      </c>
    </row>
    <row r="7" spans="1:27" ht="15.75">
      <c r="A7" s="44" t="s">
        <v>32</v>
      </c>
      <c r="B7" s="240"/>
      <c r="C7" s="240"/>
      <c r="D7" s="240"/>
      <c r="E7" s="240"/>
      <c r="F7" s="240"/>
      <c r="G7" s="240"/>
      <c r="H7" s="240"/>
      <c r="I7" s="243"/>
      <c r="J7" s="243"/>
      <c r="K7" s="243"/>
      <c r="L7" s="243"/>
      <c r="M7" s="243"/>
      <c r="N7" s="243"/>
      <c r="O7" s="240"/>
      <c r="P7" s="240"/>
      <c r="Q7" s="240"/>
      <c r="R7" s="240"/>
      <c r="S7" s="240"/>
      <c r="T7" s="240"/>
      <c r="U7" s="240"/>
      <c r="V7" s="240"/>
      <c r="W7" s="240"/>
      <c r="X7" s="240"/>
      <c r="Y7" s="240"/>
      <c r="Z7" s="240"/>
      <c r="AA7" s="240"/>
    </row>
    <row r="8" spans="1:27" ht="16.5" customHeight="1">
      <c r="A8" s="27" t="s">
        <v>61</v>
      </c>
      <c r="B8" s="240"/>
      <c r="C8" s="240"/>
      <c r="D8" s="240"/>
      <c r="E8" s="240"/>
      <c r="F8" s="240"/>
      <c r="G8" s="240"/>
      <c r="H8" s="240"/>
      <c r="I8" s="243"/>
      <c r="J8" s="243"/>
      <c r="K8" s="243"/>
      <c r="L8" s="243"/>
      <c r="M8" s="243"/>
      <c r="N8" s="243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</row>
    <row r="9" spans="1:31" s="81" customFormat="1" ht="15.75">
      <c r="A9" s="109" t="s">
        <v>4</v>
      </c>
      <c r="B9" s="110">
        <v>20445075468</v>
      </c>
      <c r="C9" s="110">
        <v>21884449906</v>
      </c>
      <c r="D9" s="110">
        <v>14688653221</v>
      </c>
      <c r="E9" s="110">
        <v>15963725850</v>
      </c>
      <c r="F9" s="110">
        <v>29006.8</v>
      </c>
      <c r="G9" s="110">
        <v>28726.53</v>
      </c>
      <c r="H9" s="110">
        <v>39489.7</v>
      </c>
      <c r="I9" s="110">
        <v>42810.68000000001</v>
      </c>
      <c r="J9" s="110">
        <v>44600.600000000006</v>
      </c>
      <c r="K9" s="110">
        <v>63189.5</v>
      </c>
      <c r="L9" s="110">
        <v>76707.8</v>
      </c>
      <c r="M9" s="110">
        <v>96463.2</v>
      </c>
      <c r="N9" s="110">
        <v>146495.59999999998</v>
      </c>
      <c r="O9" s="110">
        <v>157755.1</v>
      </c>
      <c r="P9" s="110">
        <v>211971</v>
      </c>
      <c r="Q9" s="110">
        <v>206922.7</v>
      </c>
      <c r="R9" s="110">
        <v>279048.702004</v>
      </c>
      <c r="S9" s="110">
        <v>457743.5557022494</v>
      </c>
      <c r="T9" s="110">
        <v>497552.36582772684</v>
      </c>
      <c r="U9" s="110">
        <v>546031.9077618907</v>
      </c>
      <c r="V9" s="110">
        <v>524889.8838807647</v>
      </c>
      <c r="W9" s="110">
        <v>572889.9315734897</v>
      </c>
      <c r="X9" s="110">
        <v>404539.33485300007</v>
      </c>
      <c r="Y9" s="110">
        <v>537693.64667025</v>
      </c>
      <c r="Z9" s="110">
        <v>626510.604886</v>
      </c>
      <c r="AA9" s="110"/>
      <c r="AC9" s="82"/>
      <c r="AD9" s="83"/>
      <c r="AE9" s="83"/>
    </row>
    <row r="10" spans="1:31" s="2" customFormat="1" ht="15.75">
      <c r="A10" s="111" t="s">
        <v>21</v>
      </c>
      <c r="B10" s="112">
        <v>1757342405</v>
      </c>
      <c r="C10" s="112">
        <v>1327048116</v>
      </c>
      <c r="D10" s="112">
        <v>639385235</v>
      </c>
      <c r="E10" s="112">
        <v>996276212</v>
      </c>
      <c r="F10" s="112">
        <v>2764.5</v>
      </c>
      <c r="G10" s="112">
        <v>2852.3</v>
      </c>
      <c r="H10" s="112">
        <v>3466.3</v>
      </c>
      <c r="I10" s="112">
        <v>3425.4</v>
      </c>
      <c r="J10" s="112">
        <v>4129.3</v>
      </c>
      <c r="K10" s="112">
        <v>5241</v>
      </c>
      <c r="L10" s="112">
        <v>5608</v>
      </c>
      <c r="M10" s="112">
        <v>9842.3</v>
      </c>
      <c r="N10" s="112">
        <v>32007.1</v>
      </c>
      <c r="O10" s="112">
        <v>22887.5</v>
      </c>
      <c r="P10" s="112">
        <v>23343.9</v>
      </c>
      <c r="Q10" s="112">
        <v>19198.2</v>
      </c>
      <c r="R10" s="112">
        <v>27967.828916</v>
      </c>
      <c r="S10" s="112">
        <v>48834.290677</v>
      </c>
      <c r="T10" s="112">
        <v>52560.787242000006</v>
      </c>
      <c r="U10" s="112">
        <v>53266.70265289438</v>
      </c>
      <c r="V10" s="112">
        <v>44402.01949251322</v>
      </c>
      <c r="W10" s="112">
        <v>39093.72311191181</v>
      </c>
      <c r="X10" s="112">
        <v>29596.322792999996</v>
      </c>
      <c r="Y10" s="112">
        <v>48625.945181999996</v>
      </c>
      <c r="Z10" s="112">
        <v>82652.86595800001</v>
      </c>
      <c r="AA10" s="112"/>
      <c r="AC10" s="86"/>
      <c r="AD10" s="4"/>
      <c r="AE10" s="5"/>
    </row>
    <row r="11" spans="1:31" s="2" customFormat="1" ht="15.75">
      <c r="A11" s="111" t="s">
        <v>5</v>
      </c>
      <c r="B11" s="112">
        <v>1840411784</v>
      </c>
      <c r="C11" s="112">
        <v>2677308182</v>
      </c>
      <c r="D11" s="112">
        <v>1090965625</v>
      </c>
      <c r="E11" s="112">
        <v>1545345545</v>
      </c>
      <c r="F11" s="112">
        <v>2325.2</v>
      </c>
      <c r="G11" s="112">
        <v>3280.7</v>
      </c>
      <c r="H11" s="112">
        <v>2425.8</v>
      </c>
      <c r="I11" s="112">
        <v>5973.2</v>
      </c>
      <c r="J11" s="112">
        <v>3403</v>
      </c>
      <c r="K11" s="112">
        <v>5452.7</v>
      </c>
      <c r="L11" s="112">
        <v>8622.5</v>
      </c>
      <c r="M11" s="112">
        <v>7998.2</v>
      </c>
      <c r="N11" s="112">
        <v>5979.1</v>
      </c>
      <c r="O11" s="112">
        <v>3901.9</v>
      </c>
      <c r="P11" s="112">
        <v>6346</v>
      </c>
      <c r="Q11" s="112">
        <v>8448</v>
      </c>
      <c r="R11" s="112">
        <v>8614.243535</v>
      </c>
      <c r="S11" s="112">
        <v>21025.138415999998</v>
      </c>
      <c r="T11" s="112">
        <v>31833.164129759425</v>
      </c>
      <c r="U11" s="112">
        <v>41720.276861655184</v>
      </c>
      <c r="V11" s="112">
        <v>41757.850617918186</v>
      </c>
      <c r="W11" s="112">
        <v>34377.7561141043</v>
      </c>
      <c r="X11" s="112">
        <v>41575.08897600001</v>
      </c>
      <c r="Y11" s="112">
        <v>57722.848847249996</v>
      </c>
      <c r="Z11" s="112">
        <v>71794.242808</v>
      </c>
      <c r="AA11" s="112"/>
      <c r="AD11" s="4"/>
      <c r="AE11" s="5"/>
    </row>
    <row r="12" spans="1:31" s="2" customFormat="1" ht="15.75">
      <c r="A12" s="111" t="s">
        <v>6</v>
      </c>
      <c r="B12" s="112">
        <v>4510989201</v>
      </c>
      <c r="C12" s="112">
        <v>5933699822</v>
      </c>
      <c r="D12" s="112">
        <v>3060361071</v>
      </c>
      <c r="E12" s="112">
        <v>4157526559</v>
      </c>
      <c r="F12" s="112">
        <v>7508.6</v>
      </c>
      <c r="G12" s="112">
        <v>4368.5</v>
      </c>
      <c r="H12" s="112">
        <v>8327.3</v>
      </c>
      <c r="I12" s="112">
        <v>6492.7</v>
      </c>
      <c r="J12" s="112">
        <v>5018.2</v>
      </c>
      <c r="K12" s="112">
        <v>10426.6</v>
      </c>
      <c r="L12" s="112">
        <v>10261.5</v>
      </c>
      <c r="M12" s="112">
        <v>9803.9</v>
      </c>
      <c r="N12" s="112">
        <v>15374.6</v>
      </c>
      <c r="O12" s="112">
        <v>30341.6</v>
      </c>
      <c r="P12" s="112">
        <v>17745</v>
      </c>
      <c r="Q12" s="112">
        <v>35512.7</v>
      </c>
      <c r="R12" s="112">
        <v>32374.049173</v>
      </c>
      <c r="S12" s="112">
        <v>50243.814762</v>
      </c>
      <c r="T12" s="112">
        <v>73650.91239000001</v>
      </c>
      <c r="U12" s="112">
        <v>74475.82889162647</v>
      </c>
      <c r="V12" s="112">
        <v>70796.58150176147</v>
      </c>
      <c r="W12" s="112">
        <v>64252.57880381341</v>
      </c>
      <c r="X12" s="112">
        <v>63434.270372</v>
      </c>
      <c r="Y12" s="112">
        <v>110533.172573</v>
      </c>
      <c r="Z12" s="112">
        <v>90376.71354999999</v>
      </c>
      <c r="AA12" s="112"/>
      <c r="AD12" s="4"/>
      <c r="AE12" s="5"/>
    </row>
    <row r="13" spans="1:31" s="2" customFormat="1" ht="15.75">
      <c r="A13" s="111" t="s">
        <v>7</v>
      </c>
      <c r="B13" s="112">
        <v>85584361</v>
      </c>
      <c r="C13" s="112">
        <v>95008903</v>
      </c>
      <c r="D13" s="112">
        <v>109187989</v>
      </c>
      <c r="E13" s="112">
        <v>118392806</v>
      </c>
      <c r="F13" s="112">
        <v>203.8</v>
      </c>
      <c r="G13" s="112">
        <v>215.6</v>
      </c>
      <c r="H13" s="112">
        <v>328.9</v>
      </c>
      <c r="I13" s="112">
        <v>808.1</v>
      </c>
      <c r="J13" s="112">
        <v>399.5</v>
      </c>
      <c r="K13" s="112">
        <v>405.9</v>
      </c>
      <c r="L13" s="112">
        <v>79</v>
      </c>
      <c r="M13" s="112">
        <v>66.6</v>
      </c>
      <c r="N13" s="112">
        <v>190.1</v>
      </c>
      <c r="O13" s="112">
        <v>35</v>
      </c>
      <c r="P13" s="112">
        <v>111.7</v>
      </c>
      <c r="Q13" s="112">
        <v>511</v>
      </c>
      <c r="R13" s="112">
        <v>321.864293</v>
      </c>
      <c r="S13" s="112">
        <v>634.6029649999999</v>
      </c>
      <c r="T13" s="112">
        <v>1466.9475149999998</v>
      </c>
      <c r="U13" s="112">
        <v>1061.403483795836</v>
      </c>
      <c r="V13" s="112">
        <v>981.280260335611</v>
      </c>
      <c r="W13" s="112">
        <v>1954.2648130542998</v>
      </c>
      <c r="X13" s="112">
        <v>1075.1833989999998</v>
      </c>
      <c r="Y13" s="112">
        <v>1132.779097</v>
      </c>
      <c r="Z13" s="112">
        <v>683.373649</v>
      </c>
      <c r="AA13" s="112"/>
      <c r="AD13" s="4"/>
      <c r="AE13" s="5"/>
    </row>
    <row r="14" spans="1:31" s="2" customFormat="1" ht="15.75">
      <c r="A14" s="111" t="s">
        <v>8</v>
      </c>
      <c r="B14" s="112">
        <v>2084802217</v>
      </c>
      <c r="C14" s="112">
        <v>1937904489</v>
      </c>
      <c r="D14" s="112">
        <v>1695368750</v>
      </c>
      <c r="E14" s="112">
        <v>1778999456</v>
      </c>
      <c r="F14" s="112">
        <v>3306.1</v>
      </c>
      <c r="G14" s="112">
        <v>3695.9</v>
      </c>
      <c r="H14" s="112">
        <v>5772.5</v>
      </c>
      <c r="I14" s="112">
        <v>6421.1</v>
      </c>
      <c r="J14" s="112">
        <v>8790.4</v>
      </c>
      <c r="K14" s="112">
        <v>10474.3</v>
      </c>
      <c r="L14" s="112">
        <v>14888.3</v>
      </c>
      <c r="M14" s="112">
        <v>17554.4</v>
      </c>
      <c r="N14" s="112">
        <v>19966.3</v>
      </c>
      <c r="O14" s="112">
        <v>22508</v>
      </c>
      <c r="P14" s="112">
        <v>38697.9</v>
      </c>
      <c r="Q14" s="112">
        <v>48609.4</v>
      </c>
      <c r="R14" s="112">
        <v>60057.49898599999</v>
      </c>
      <c r="S14" s="112">
        <v>92724.317651</v>
      </c>
      <c r="T14" s="112">
        <v>83715.43797</v>
      </c>
      <c r="U14" s="112">
        <v>51639.41518595635</v>
      </c>
      <c r="V14" s="112">
        <v>46293.83735990142</v>
      </c>
      <c r="W14" s="112">
        <v>34967.422755226995</v>
      </c>
      <c r="X14" s="112">
        <v>36048.663183000004</v>
      </c>
      <c r="Y14" s="112">
        <v>41142.781926</v>
      </c>
      <c r="Z14" s="112">
        <v>44513.306995</v>
      </c>
      <c r="AA14" s="112"/>
      <c r="AD14" s="4"/>
      <c r="AE14" s="5"/>
    </row>
    <row r="15" spans="1:31" s="2" customFormat="1" ht="15.75">
      <c r="A15" s="111" t="s">
        <v>9</v>
      </c>
      <c r="B15" s="112">
        <v>73189209</v>
      </c>
      <c r="C15" s="112">
        <v>43488986</v>
      </c>
      <c r="D15" s="112">
        <v>17131314</v>
      </c>
      <c r="E15" s="112">
        <v>40031688</v>
      </c>
      <c r="F15" s="112">
        <v>106.1</v>
      </c>
      <c r="G15" s="112">
        <v>105.9</v>
      </c>
      <c r="H15" s="112">
        <v>217.1</v>
      </c>
      <c r="I15" s="112">
        <v>195.9</v>
      </c>
      <c r="J15" s="112">
        <v>424.7</v>
      </c>
      <c r="K15" s="112">
        <v>311.6</v>
      </c>
      <c r="L15" s="112">
        <v>263.2</v>
      </c>
      <c r="M15" s="112">
        <v>960.7</v>
      </c>
      <c r="N15" s="112">
        <v>1000.9</v>
      </c>
      <c r="O15" s="112">
        <v>986.1</v>
      </c>
      <c r="P15" s="112">
        <v>1395</v>
      </c>
      <c r="Q15" s="112">
        <v>1024</v>
      </c>
      <c r="R15" s="112">
        <v>1905.5656199999999</v>
      </c>
      <c r="S15" s="112">
        <v>4303.623933</v>
      </c>
      <c r="T15" s="112">
        <v>2007.994897</v>
      </c>
      <c r="U15" s="112">
        <v>3485.8799542893685</v>
      </c>
      <c r="V15" s="112">
        <v>1267.120716071723</v>
      </c>
      <c r="W15" s="112">
        <v>2297.545777115</v>
      </c>
      <c r="X15" s="112">
        <v>1650.1779199999999</v>
      </c>
      <c r="Y15" s="112">
        <v>1113.773083</v>
      </c>
      <c r="Z15" s="112">
        <v>1206.379267</v>
      </c>
      <c r="AA15" s="112"/>
      <c r="AD15" s="4"/>
      <c r="AE15" s="5"/>
    </row>
    <row r="16" spans="1:31" s="2" customFormat="1" ht="15.75">
      <c r="A16" s="111" t="s">
        <v>10</v>
      </c>
      <c r="B16" s="112">
        <v>156188988</v>
      </c>
      <c r="C16" s="112">
        <v>171389379</v>
      </c>
      <c r="D16" s="112">
        <v>338190856</v>
      </c>
      <c r="E16" s="112">
        <v>205297934</v>
      </c>
      <c r="F16" s="112">
        <v>496.7</v>
      </c>
      <c r="G16" s="112">
        <v>195.4</v>
      </c>
      <c r="H16" s="112">
        <v>421.4</v>
      </c>
      <c r="I16" s="112">
        <v>670.4</v>
      </c>
      <c r="J16" s="112">
        <v>502.5</v>
      </c>
      <c r="K16" s="112">
        <v>555.6</v>
      </c>
      <c r="L16" s="112">
        <v>777.3</v>
      </c>
      <c r="M16" s="112">
        <v>438.8</v>
      </c>
      <c r="N16" s="112">
        <v>288.5</v>
      </c>
      <c r="O16" s="112">
        <v>107.8</v>
      </c>
      <c r="P16" s="112">
        <v>241.2</v>
      </c>
      <c r="Q16" s="112">
        <v>293.6</v>
      </c>
      <c r="R16" s="112">
        <v>377.195175</v>
      </c>
      <c r="S16" s="112">
        <v>566.0158049999999</v>
      </c>
      <c r="T16" s="112">
        <v>342.870759</v>
      </c>
      <c r="U16" s="112">
        <v>374.518710023773</v>
      </c>
      <c r="V16" s="112">
        <v>3762.4869400210623</v>
      </c>
      <c r="W16" s="112">
        <v>4829.1228212590995</v>
      </c>
      <c r="X16" s="112">
        <v>2862.331651</v>
      </c>
      <c r="Y16" s="112">
        <v>1644.3761839999997</v>
      </c>
      <c r="Z16" s="112">
        <v>2505.228975</v>
      </c>
      <c r="AA16" s="112"/>
      <c r="AD16" s="4"/>
      <c r="AE16" s="5"/>
    </row>
    <row r="17" spans="1:31" s="2" customFormat="1" ht="15.75">
      <c r="A17" s="111" t="s">
        <v>11</v>
      </c>
      <c r="B17" s="112">
        <v>442481</v>
      </c>
      <c r="C17" s="112">
        <v>8165059</v>
      </c>
      <c r="D17" s="112">
        <v>2872990</v>
      </c>
      <c r="E17" s="112">
        <v>9546551</v>
      </c>
      <c r="F17" s="112">
        <v>4</v>
      </c>
      <c r="G17" s="112">
        <v>21.5</v>
      </c>
      <c r="H17" s="112">
        <v>24.7</v>
      </c>
      <c r="I17" s="112">
        <v>0.08</v>
      </c>
      <c r="J17" s="112">
        <v>3.4</v>
      </c>
      <c r="K17" s="112">
        <v>13.7</v>
      </c>
      <c r="L17" s="112">
        <v>6.9</v>
      </c>
      <c r="M17" s="112">
        <v>1.5</v>
      </c>
      <c r="N17" s="112">
        <v>14.9</v>
      </c>
      <c r="O17" s="112">
        <v>40.1</v>
      </c>
      <c r="P17" s="112">
        <v>3.3</v>
      </c>
      <c r="Q17" s="112">
        <v>47.3</v>
      </c>
      <c r="R17" s="112">
        <v>47.692575</v>
      </c>
      <c r="S17" s="112">
        <v>26.752788</v>
      </c>
      <c r="T17" s="112">
        <v>42.782735</v>
      </c>
      <c r="U17" s="112">
        <v>2.80594251</v>
      </c>
      <c r="V17" s="112">
        <v>198.59685021283497</v>
      </c>
      <c r="W17" s="112">
        <v>147.16450899999998</v>
      </c>
      <c r="X17" s="112">
        <v>51.805935000000005</v>
      </c>
      <c r="Y17" s="112">
        <v>189.88175999999999</v>
      </c>
      <c r="Z17" s="112">
        <v>256.94118000000003</v>
      </c>
      <c r="AA17" s="112"/>
      <c r="AD17" s="4"/>
      <c r="AE17" s="5"/>
    </row>
    <row r="18" spans="1:31" s="81" customFormat="1" ht="15.75">
      <c r="A18" s="109" t="s">
        <v>20</v>
      </c>
      <c r="B18" s="110">
        <v>9936124822</v>
      </c>
      <c r="C18" s="110">
        <v>9690436970</v>
      </c>
      <c r="D18" s="110">
        <v>7735189391</v>
      </c>
      <c r="E18" s="110">
        <v>7112309099</v>
      </c>
      <c r="F18" s="110">
        <v>12291.8</v>
      </c>
      <c r="G18" s="110">
        <v>13990.73</v>
      </c>
      <c r="H18" s="110">
        <v>18505.7</v>
      </c>
      <c r="I18" s="110">
        <v>18823.8</v>
      </c>
      <c r="J18" s="110">
        <v>21929.6</v>
      </c>
      <c r="K18" s="110">
        <v>30308.100000000002</v>
      </c>
      <c r="L18" s="110">
        <v>36201.1</v>
      </c>
      <c r="M18" s="110">
        <v>49796.799999999996</v>
      </c>
      <c r="N18" s="110">
        <v>71674.1</v>
      </c>
      <c r="O18" s="110">
        <v>76947.1</v>
      </c>
      <c r="P18" s="110">
        <v>124087.00000000001</v>
      </c>
      <c r="Q18" s="110">
        <v>93278.50000000001</v>
      </c>
      <c r="R18" s="110">
        <v>147382.76373099998</v>
      </c>
      <c r="S18" s="110">
        <v>239384.9987052494</v>
      </c>
      <c r="T18" s="110">
        <v>251931.46818996745</v>
      </c>
      <c r="U18" s="110">
        <v>320005.07607913937</v>
      </c>
      <c r="V18" s="110">
        <v>315430.1101420292</v>
      </c>
      <c r="W18" s="110">
        <v>390970.35286800476</v>
      </c>
      <c r="X18" s="110">
        <v>228245.490624</v>
      </c>
      <c r="Y18" s="110">
        <v>275588.088018</v>
      </c>
      <c r="Z18" s="110">
        <v>332521.552504</v>
      </c>
      <c r="AA18" s="110"/>
      <c r="AD18" s="83"/>
      <c r="AE18" s="87"/>
    </row>
    <row r="19" spans="1:31" s="2" customFormat="1" ht="15.75">
      <c r="A19" s="113" t="s">
        <v>28</v>
      </c>
      <c r="B19" s="112">
        <v>1178932318</v>
      </c>
      <c r="C19" s="112">
        <v>1174373242</v>
      </c>
      <c r="D19" s="112">
        <v>732519731</v>
      </c>
      <c r="E19" s="112">
        <v>702172870</v>
      </c>
      <c r="F19" s="112">
        <v>1532.5</v>
      </c>
      <c r="G19" s="112">
        <v>1625.7</v>
      </c>
      <c r="H19" s="112">
        <v>1921.5</v>
      </c>
      <c r="I19" s="112">
        <v>2166.7</v>
      </c>
      <c r="J19" s="112">
        <v>2248.3</v>
      </c>
      <c r="K19" s="112">
        <v>2648.9</v>
      </c>
      <c r="L19" s="112">
        <v>2825.9</v>
      </c>
      <c r="M19" s="112">
        <v>3632.6</v>
      </c>
      <c r="N19" s="112">
        <v>4478.7</v>
      </c>
      <c r="O19" s="112">
        <v>4190.8</v>
      </c>
      <c r="P19" s="112">
        <v>5934.3</v>
      </c>
      <c r="Q19" s="112">
        <v>9435.7</v>
      </c>
      <c r="R19" s="112">
        <v>5935.669623000001</v>
      </c>
      <c r="S19" s="112">
        <v>13049.347457000002</v>
      </c>
      <c r="T19" s="112">
        <v>15776.990576999999</v>
      </c>
      <c r="U19" s="112">
        <v>18352.676852581106</v>
      </c>
      <c r="V19" s="112">
        <v>13587.234312943308</v>
      </c>
      <c r="W19" s="112">
        <v>15017.227323321302</v>
      </c>
      <c r="X19" s="112">
        <v>14882.380795</v>
      </c>
      <c r="Y19" s="112">
        <v>23801.943561999997</v>
      </c>
      <c r="Z19" s="112">
        <v>23408.482909</v>
      </c>
      <c r="AA19" s="112"/>
      <c r="AD19" s="4"/>
      <c r="AE19" s="5"/>
    </row>
    <row r="20" spans="1:31" s="89" customFormat="1" ht="15.75">
      <c r="A20" s="113" t="s">
        <v>29</v>
      </c>
      <c r="B20" s="112">
        <v>2187273</v>
      </c>
      <c r="C20" s="112">
        <v>0</v>
      </c>
      <c r="D20" s="112">
        <v>0</v>
      </c>
      <c r="E20" s="112">
        <v>144265</v>
      </c>
      <c r="F20" s="112">
        <v>0</v>
      </c>
      <c r="G20" s="112">
        <v>0.03</v>
      </c>
      <c r="H20" s="112">
        <v>0.9</v>
      </c>
      <c r="I20" s="112">
        <v>39.1</v>
      </c>
      <c r="J20" s="112">
        <v>3.3</v>
      </c>
      <c r="K20" s="112">
        <v>0.3</v>
      </c>
      <c r="L20" s="112">
        <v>19.1</v>
      </c>
      <c r="M20" s="112">
        <v>0</v>
      </c>
      <c r="N20" s="112">
        <v>2.8</v>
      </c>
      <c r="O20" s="112">
        <v>0</v>
      </c>
      <c r="P20" s="112">
        <v>0</v>
      </c>
      <c r="Q20" s="112">
        <v>1.4</v>
      </c>
      <c r="R20" s="112">
        <v>46.242993</v>
      </c>
      <c r="S20" s="112">
        <v>8.492854999999999</v>
      </c>
      <c r="T20" s="112">
        <v>35.752061000000005</v>
      </c>
      <c r="U20" s="112">
        <v>80.47666835035298</v>
      </c>
      <c r="V20" s="112">
        <v>1.7151811499999998</v>
      </c>
      <c r="W20" s="112">
        <v>0.634089</v>
      </c>
      <c r="X20" s="112">
        <v>1718.3960149999998</v>
      </c>
      <c r="Y20" s="112">
        <v>357.72863400000006</v>
      </c>
      <c r="Z20" s="112">
        <v>204.342904</v>
      </c>
      <c r="AA20" s="112"/>
      <c r="AD20" s="90"/>
      <c r="AE20" s="91"/>
    </row>
    <row r="21" spans="1:31" s="2" customFormat="1" ht="15.75">
      <c r="A21" s="113" t="s">
        <v>30</v>
      </c>
      <c r="B21" s="112">
        <v>6970443463</v>
      </c>
      <c r="C21" s="112">
        <v>6190939682</v>
      </c>
      <c r="D21" s="112">
        <v>5230592663</v>
      </c>
      <c r="E21" s="112">
        <v>4799570087</v>
      </c>
      <c r="F21" s="112">
        <v>8304.5</v>
      </c>
      <c r="G21" s="112">
        <v>10025.1</v>
      </c>
      <c r="H21" s="112">
        <v>13369.4</v>
      </c>
      <c r="I21" s="112">
        <v>13621.6</v>
      </c>
      <c r="J21" s="112">
        <v>14814.1</v>
      </c>
      <c r="K21" s="112">
        <v>23780.5</v>
      </c>
      <c r="L21" s="112">
        <v>29210.8</v>
      </c>
      <c r="M21" s="112">
        <v>41229.2</v>
      </c>
      <c r="N21" s="112">
        <v>59211.8</v>
      </c>
      <c r="O21" s="112">
        <v>63497</v>
      </c>
      <c r="P21" s="112">
        <v>107550.1</v>
      </c>
      <c r="Q21" s="112">
        <v>70557.1</v>
      </c>
      <c r="R21" s="112">
        <v>121126.623921</v>
      </c>
      <c r="S21" s="112">
        <v>206800.2689632494</v>
      </c>
      <c r="T21" s="112">
        <v>206711.180350367</v>
      </c>
      <c r="U21" s="112">
        <v>265371.16312384</v>
      </c>
      <c r="V21" s="112">
        <v>258646.53589965505</v>
      </c>
      <c r="W21" s="112">
        <v>345343.0981343074</v>
      </c>
      <c r="X21" s="112">
        <v>173055.04318200002</v>
      </c>
      <c r="Y21" s="112">
        <v>218454.564802</v>
      </c>
      <c r="Z21" s="112">
        <v>274129.012677</v>
      </c>
      <c r="AA21" s="112"/>
      <c r="AD21" s="4"/>
      <c r="AE21" s="5"/>
    </row>
    <row r="22" spans="1:31" s="2" customFormat="1" ht="15.75">
      <c r="A22" s="113" t="s">
        <v>31</v>
      </c>
      <c r="B22" s="112">
        <v>1784561768</v>
      </c>
      <c r="C22" s="112">
        <v>2325124046</v>
      </c>
      <c r="D22" s="112">
        <v>1772076997</v>
      </c>
      <c r="E22" s="112">
        <v>1610421877</v>
      </c>
      <c r="F22" s="112">
        <v>2454.8</v>
      </c>
      <c r="G22" s="112">
        <v>2339.9</v>
      </c>
      <c r="H22" s="112">
        <v>3213.9</v>
      </c>
      <c r="I22" s="112">
        <v>2996.4</v>
      </c>
      <c r="J22" s="112">
        <v>4863.9</v>
      </c>
      <c r="K22" s="112">
        <v>3878.4</v>
      </c>
      <c r="L22" s="112">
        <v>4145.3</v>
      </c>
      <c r="M22" s="112">
        <v>4935</v>
      </c>
      <c r="N22" s="112">
        <v>7980.8</v>
      </c>
      <c r="O22" s="112">
        <v>9259.3</v>
      </c>
      <c r="P22" s="112">
        <v>10602.6</v>
      </c>
      <c r="Q22" s="112">
        <v>13284.3</v>
      </c>
      <c r="R22" s="112">
        <v>20274.227194</v>
      </c>
      <c r="S22" s="112">
        <v>19526.88943</v>
      </c>
      <c r="T22" s="112">
        <v>29407.545201599998</v>
      </c>
      <c r="U22" s="112">
        <v>36200.75943436798</v>
      </c>
      <c r="V22" s="112">
        <v>43194.62474828084</v>
      </c>
      <c r="W22" s="112">
        <v>30609.393321376057</v>
      </c>
      <c r="X22" s="112">
        <v>38589.670632</v>
      </c>
      <c r="Y22" s="112">
        <v>32973.85102000001</v>
      </c>
      <c r="Z22" s="112">
        <v>34779.714014</v>
      </c>
      <c r="AA22" s="112"/>
      <c r="AD22" s="4"/>
      <c r="AE22" s="5"/>
    </row>
    <row r="23" spans="1:31" s="81" customFormat="1" ht="15.75">
      <c r="A23" s="109" t="s">
        <v>3</v>
      </c>
      <c r="B23" s="110">
        <v>13989485732</v>
      </c>
      <c r="C23" s="110">
        <v>15597824331</v>
      </c>
      <c r="D23" s="110">
        <v>11510058080</v>
      </c>
      <c r="E23" s="110">
        <v>11752632496</v>
      </c>
      <c r="F23" s="110">
        <v>18804.7</v>
      </c>
      <c r="G23" s="110">
        <v>16536.2</v>
      </c>
      <c r="H23" s="110">
        <v>30949.2</v>
      </c>
      <c r="I23" s="110">
        <v>31844.7</v>
      </c>
      <c r="J23" s="110">
        <v>32881.899999999994</v>
      </c>
      <c r="K23" s="110">
        <v>42024.299999999996</v>
      </c>
      <c r="L23" s="110">
        <v>46487.600000000006</v>
      </c>
      <c r="M23" s="110">
        <v>109905.1</v>
      </c>
      <c r="N23" s="110">
        <v>158909.5</v>
      </c>
      <c r="O23" s="110">
        <v>89159.6</v>
      </c>
      <c r="P23" s="110">
        <v>130118.20000000001</v>
      </c>
      <c r="Q23" s="110">
        <v>143762.1</v>
      </c>
      <c r="R23" s="110">
        <v>168259.913901</v>
      </c>
      <c r="S23" s="110">
        <v>227973.557534</v>
      </c>
      <c r="T23" s="110">
        <v>243885.53785800003</v>
      </c>
      <c r="U23" s="110">
        <v>318511.4566614248</v>
      </c>
      <c r="V23" s="110">
        <v>254623.27457798578</v>
      </c>
      <c r="W23" s="110">
        <v>344450.22440949286</v>
      </c>
      <c r="X23" s="110">
        <v>191162.546807</v>
      </c>
      <c r="Y23" s="110">
        <v>229884.53935975</v>
      </c>
      <c r="Z23" s="110">
        <v>274794.95990200003</v>
      </c>
      <c r="AA23" s="110"/>
      <c r="AD23" s="83"/>
      <c r="AE23" s="87"/>
    </row>
    <row r="24" spans="1:31" s="2" customFormat="1" ht="15.75">
      <c r="A24" s="111" t="s">
        <v>12</v>
      </c>
      <c r="B24" s="112">
        <v>3946146811</v>
      </c>
      <c r="C24" s="112">
        <v>4263847488</v>
      </c>
      <c r="D24" s="112">
        <v>2330906189</v>
      </c>
      <c r="E24" s="112">
        <v>3215052037</v>
      </c>
      <c r="F24" s="112">
        <v>6823.1</v>
      </c>
      <c r="G24" s="112">
        <v>4789.2</v>
      </c>
      <c r="H24" s="112">
        <v>5835.8</v>
      </c>
      <c r="I24" s="112">
        <v>8035.1</v>
      </c>
      <c r="J24" s="112">
        <v>8906.9</v>
      </c>
      <c r="K24" s="112">
        <v>10341.7</v>
      </c>
      <c r="L24" s="112">
        <v>11824.2</v>
      </c>
      <c r="M24" s="112">
        <v>32210.8</v>
      </c>
      <c r="N24" s="112">
        <v>18712.7</v>
      </c>
      <c r="O24" s="112">
        <v>16876.1</v>
      </c>
      <c r="P24" s="112">
        <v>47579.8</v>
      </c>
      <c r="Q24" s="112">
        <v>33466.2</v>
      </c>
      <c r="R24" s="112">
        <v>45585.78794</v>
      </c>
      <c r="S24" s="112">
        <v>84047.42086</v>
      </c>
      <c r="T24" s="112">
        <v>94428.844724</v>
      </c>
      <c r="U24" s="112">
        <v>121257.91713439791</v>
      </c>
      <c r="V24" s="112">
        <v>60503.23092301916</v>
      </c>
      <c r="W24" s="112">
        <v>115296.24773862399</v>
      </c>
      <c r="X24" s="112">
        <v>52968.014533</v>
      </c>
      <c r="Y24" s="112">
        <v>48331.55099</v>
      </c>
      <c r="Z24" s="112">
        <v>83242.121349</v>
      </c>
      <c r="AA24" s="112"/>
      <c r="AD24" s="4"/>
      <c r="AE24" s="5"/>
    </row>
    <row r="25" spans="1:31" s="2" customFormat="1" ht="15.75">
      <c r="A25" s="111" t="s">
        <v>13</v>
      </c>
      <c r="B25" s="112">
        <v>1490595574</v>
      </c>
      <c r="C25" s="112">
        <v>1305695360</v>
      </c>
      <c r="D25" s="112">
        <v>712822434</v>
      </c>
      <c r="E25" s="112">
        <v>713885339</v>
      </c>
      <c r="F25" s="112">
        <v>1543.7</v>
      </c>
      <c r="G25" s="112">
        <v>1288.6</v>
      </c>
      <c r="H25" s="112">
        <v>2326.8</v>
      </c>
      <c r="I25" s="112">
        <v>2828.6</v>
      </c>
      <c r="J25" s="112">
        <v>3656.4</v>
      </c>
      <c r="K25" s="112">
        <v>4577.5</v>
      </c>
      <c r="L25" s="112">
        <v>4959.6</v>
      </c>
      <c r="M25" s="112">
        <v>15607.5</v>
      </c>
      <c r="N25" s="112">
        <v>18563.1</v>
      </c>
      <c r="O25" s="112">
        <v>7228.2</v>
      </c>
      <c r="P25" s="112">
        <v>10757.9</v>
      </c>
      <c r="Q25" s="112">
        <v>15567.6</v>
      </c>
      <c r="R25" s="112">
        <v>11064.2715</v>
      </c>
      <c r="S25" s="112">
        <v>19509.108513</v>
      </c>
      <c r="T25" s="112">
        <v>15553.544764000004</v>
      </c>
      <c r="U25" s="112">
        <v>14195.320203189194</v>
      </c>
      <c r="V25" s="112">
        <v>21919.828854771404</v>
      </c>
      <c r="W25" s="112">
        <v>21468.8095842228</v>
      </c>
      <c r="X25" s="112">
        <v>20185.400437</v>
      </c>
      <c r="Y25" s="112">
        <v>16953.312897000003</v>
      </c>
      <c r="Z25" s="112">
        <v>17425.111114000003</v>
      </c>
      <c r="AA25" s="112"/>
      <c r="AD25" s="4"/>
      <c r="AE25" s="5"/>
    </row>
    <row r="26" spans="1:31" s="2" customFormat="1" ht="15.75">
      <c r="A26" s="111" t="s">
        <v>14</v>
      </c>
      <c r="B26" s="112">
        <v>2936831113</v>
      </c>
      <c r="C26" s="112">
        <v>3806157850</v>
      </c>
      <c r="D26" s="112">
        <v>3341178370</v>
      </c>
      <c r="E26" s="112">
        <v>2196778082</v>
      </c>
      <c r="F26" s="112">
        <v>3565.5</v>
      </c>
      <c r="G26" s="112">
        <v>3941.9</v>
      </c>
      <c r="H26" s="112">
        <v>11369.4</v>
      </c>
      <c r="I26" s="112">
        <v>6692.8</v>
      </c>
      <c r="J26" s="112">
        <v>5690.9</v>
      </c>
      <c r="K26" s="112">
        <v>8831.7</v>
      </c>
      <c r="L26" s="112">
        <v>10530.8</v>
      </c>
      <c r="M26" s="112">
        <v>25914.8</v>
      </c>
      <c r="N26" s="112">
        <v>25803.7</v>
      </c>
      <c r="O26" s="112">
        <v>14706</v>
      </c>
      <c r="P26" s="112">
        <v>28229.1</v>
      </c>
      <c r="Q26" s="112">
        <v>54489.7</v>
      </c>
      <c r="R26" s="112">
        <v>44947.99340099999</v>
      </c>
      <c r="S26" s="112">
        <v>60044.91742500001</v>
      </c>
      <c r="T26" s="112">
        <v>52870.226869000006</v>
      </c>
      <c r="U26" s="112">
        <v>56575.89343645861</v>
      </c>
      <c r="V26" s="112">
        <v>93275.94435935494</v>
      </c>
      <c r="W26" s="112">
        <v>126348.48679118307</v>
      </c>
      <c r="X26" s="112">
        <v>59401.399659</v>
      </c>
      <c r="Y26" s="112">
        <v>51931.69444974999</v>
      </c>
      <c r="Z26" s="112">
        <v>75424.683102</v>
      </c>
      <c r="AA26" s="112"/>
      <c r="AD26" s="4"/>
      <c r="AE26" s="5"/>
    </row>
    <row r="27" spans="1:31" s="2" customFormat="1" ht="15.75">
      <c r="A27" s="111" t="s">
        <v>15</v>
      </c>
      <c r="B27" s="112">
        <v>3538986736</v>
      </c>
      <c r="C27" s="112">
        <v>4787432686</v>
      </c>
      <c r="D27" s="112">
        <v>4416966448</v>
      </c>
      <c r="E27" s="112">
        <v>4654353548</v>
      </c>
      <c r="F27" s="112">
        <v>5525.9</v>
      </c>
      <c r="G27" s="112">
        <v>4978.6</v>
      </c>
      <c r="H27" s="112">
        <v>8702.8</v>
      </c>
      <c r="I27" s="112">
        <v>10608.7</v>
      </c>
      <c r="J27" s="112">
        <v>10798.2</v>
      </c>
      <c r="K27" s="112">
        <v>13843.8</v>
      </c>
      <c r="L27" s="112">
        <v>13159.2</v>
      </c>
      <c r="M27" s="112">
        <v>29752.1</v>
      </c>
      <c r="N27" s="112">
        <v>64369.3</v>
      </c>
      <c r="O27" s="112">
        <v>43534.6</v>
      </c>
      <c r="P27" s="112">
        <v>34092.8</v>
      </c>
      <c r="Q27" s="112">
        <v>33792.7</v>
      </c>
      <c r="R27" s="112">
        <v>53484.816451</v>
      </c>
      <c r="S27" s="112">
        <v>45493.455957000006</v>
      </c>
      <c r="T27" s="112">
        <v>60922.02497</v>
      </c>
      <c r="U27" s="112">
        <v>106116.96663186762</v>
      </c>
      <c r="V27" s="112">
        <v>53807.40727305857</v>
      </c>
      <c r="W27" s="112">
        <v>54513.57526473219</v>
      </c>
      <c r="X27" s="112">
        <v>43393.37013899999</v>
      </c>
      <c r="Y27" s="112">
        <v>90716.865459</v>
      </c>
      <c r="Z27" s="112">
        <v>69034.902589</v>
      </c>
      <c r="AA27" s="112"/>
      <c r="AD27" s="4"/>
      <c r="AE27" s="5"/>
    </row>
    <row r="28" spans="1:31" s="2" customFormat="1" ht="15.75">
      <c r="A28" s="111" t="s">
        <v>16</v>
      </c>
      <c r="B28" s="112">
        <v>2076925498</v>
      </c>
      <c r="C28" s="112">
        <v>1434690947</v>
      </c>
      <c r="D28" s="112">
        <v>708184639</v>
      </c>
      <c r="E28" s="112">
        <v>972563490</v>
      </c>
      <c r="F28" s="112">
        <v>1346.5</v>
      </c>
      <c r="G28" s="112">
        <v>1537.9</v>
      </c>
      <c r="H28" s="112">
        <v>2714.4</v>
      </c>
      <c r="I28" s="112">
        <v>3679.5</v>
      </c>
      <c r="J28" s="112">
        <v>3829.5</v>
      </c>
      <c r="K28" s="112">
        <v>4429.6</v>
      </c>
      <c r="L28" s="112">
        <v>6013.8</v>
      </c>
      <c r="M28" s="112">
        <v>6419.9</v>
      </c>
      <c r="N28" s="112">
        <v>31460.7</v>
      </c>
      <c r="O28" s="112">
        <v>6814.7</v>
      </c>
      <c r="P28" s="112">
        <v>9458.6</v>
      </c>
      <c r="Q28" s="112">
        <v>6445.9</v>
      </c>
      <c r="R28" s="112">
        <v>13177.044609000002</v>
      </c>
      <c r="S28" s="112">
        <v>18878.654779</v>
      </c>
      <c r="T28" s="112">
        <v>20110.896531000002</v>
      </c>
      <c r="U28" s="112">
        <v>20365.35925551146</v>
      </c>
      <c r="V28" s="112">
        <v>25116.863167781747</v>
      </c>
      <c r="W28" s="112">
        <v>26823.1050307308</v>
      </c>
      <c r="X28" s="112">
        <v>15214.362039</v>
      </c>
      <c r="Y28" s="112">
        <v>21951.115564</v>
      </c>
      <c r="Z28" s="112">
        <v>29668.141748000002</v>
      </c>
      <c r="AA28" s="112"/>
      <c r="AD28" s="4"/>
      <c r="AE28" s="5"/>
    </row>
    <row r="29" spans="1:31" s="81" customFormat="1" ht="15.75">
      <c r="A29" s="109" t="s">
        <v>2</v>
      </c>
      <c r="B29" s="110">
        <v>22075546578</v>
      </c>
      <c r="C29" s="110">
        <v>20703831327</v>
      </c>
      <c r="D29" s="110">
        <v>11132974535</v>
      </c>
      <c r="E29" s="110">
        <v>15532909406</v>
      </c>
      <c r="F29" s="110">
        <v>22462.9</v>
      </c>
      <c r="G29" s="110">
        <v>21044.5</v>
      </c>
      <c r="H29" s="110">
        <v>35620.299999999996</v>
      </c>
      <c r="I29" s="110">
        <v>40598.9</v>
      </c>
      <c r="J29" s="110">
        <v>43567.7</v>
      </c>
      <c r="K29" s="110">
        <v>64529</v>
      </c>
      <c r="L29" s="110">
        <v>70409.8</v>
      </c>
      <c r="M29" s="110">
        <v>82755.6</v>
      </c>
      <c r="N29" s="110">
        <v>137106</v>
      </c>
      <c r="O29" s="110">
        <v>99185.5</v>
      </c>
      <c r="P29" s="110">
        <f>P30+P34</f>
        <v>135206.2</v>
      </c>
      <c r="Q29" s="110">
        <v>144630.40000000002</v>
      </c>
      <c r="R29" s="110">
        <v>178962.58108299997</v>
      </c>
      <c r="S29" s="110">
        <v>267135.29524919</v>
      </c>
      <c r="T29" s="110">
        <v>342615.68295645266</v>
      </c>
      <c r="U29" s="110">
        <v>396646.11015638214</v>
      </c>
      <c r="V29" s="110">
        <v>409472.7970362778</v>
      </c>
      <c r="W29" s="110">
        <v>427881.2477108315</v>
      </c>
      <c r="X29" s="110">
        <v>423893.7646305304</v>
      </c>
      <c r="Y29" s="110">
        <v>539609.4791275</v>
      </c>
      <c r="Z29" s="110">
        <v>504990.949878</v>
      </c>
      <c r="AA29" s="110"/>
      <c r="AD29" s="83"/>
      <c r="AE29" s="87"/>
    </row>
    <row r="30" spans="1:31" s="81" customFormat="1" ht="15.75">
      <c r="A30" s="109" t="s">
        <v>17</v>
      </c>
      <c r="B30" s="110">
        <v>8897387432</v>
      </c>
      <c r="C30" s="110">
        <v>8226385684</v>
      </c>
      <c r="D30" s="110">
        <v>4264576494</v>
      </c>
      <c r="E30" s="110">
        <v>6135616895</v>
      </c>
      <c r="F30" s="110">
        <v>8038.4</v>
      </c>
      <c r="G30" s="110">
        <v>9297.9</v>
      </c>
      <c r="H30" s="110">
        <v>14927.599999999999</v>
      </c>
      <c r="I30" s="110">
        <v>16706.9</v>
      </c>
      <c r="J30" s="110">
        <v>17874.5</v>
      </c>
      <c r="K30" s="110">
        <v>23075.8</v>
      </c>
      <c r="L30" s="110">
        <v>31652.7</v>
      </c>
      <c r="M30" s="110">
        <v>40936.1</v>
      </c>
      <c r="N30" s="110">
        <v>70627.70000000001</v>
      </c>
      <c r="O30" s="110">
        <v>36028.5</v>
      </c>
      <c r="P30" s="110">
        <v>55130</v>
      </c>
      <c r="Q30" s="110">
        <v>54489.6</v>
      </c>
      <c r="R30" s="110">
        <v>87658.883668</v>
      </c>
      <c r="S30" s="110">
        <v>113714.39838873001</v>
      </c>
      <c r="T30" s="110">
        <v>135146.730532</v>
      </c>
      <c r="U30" s="110">
        <v>140107.98810057133</v>
      </c>
      <c r="V30" s="110">
        <v>190017.60496966774</v>
      </c>
      <c r="W30" s="110">
        <v>200564.20209312165</v>
      </c>
      <c r="X30" s="110">
        <v>192305.5527765303</v>
      </c>
      <c r="Y30" s="110">
        <v>245697.18687100004</v>
      </c>
      <c r="Z30" s="110">
        <v>210051.15315899998</v>
      </c>
      <c r="AA30" s="110"/>
      <c r="AD30" s="83"/>
      <c r="AE30" s="87"/>
    </row>
    <row r="31" spans="1:31" s="2" customFormat="1" ht="15.75">
      <c r="A31" s="113" t="s">
        <v>22</v>
      </c>
      <c r="B31" s="112">
        <v>2146896358</v>
      </c>
      <c r="C31" s="112">
        <v>2370482933</v>
      </c>
      <c r="D31" s="112">
        <v>834044461</v>
      </c>
      <c r="E31" s="112">
        <v>2139664992</v>
      </c>
      <c r="F31" s="112">
        <v>1793.1</v>
      </c>
      <c r="G31" s="112">
        <v>3443</v>
      </c>
      <c r="H31" s="112">
        <v>5805.5</v>
      </c>
      <c r="I31" s="112">
        <v>4753.1</v>
      </c>
      <c r="J31" s="112">
        <v>5413.1</v>
      </c>
      <c r="K31" s="112">
        <v>6161.1</v>
      </c>
      <c r="L31" s="112">
        <v>6380.8</v>
      </c>
      <c r="M31" s="112">
        <v>8295.7</v>
      </c>
      <c r="N31" s="112">
        <v>12662.2</v>
      </c>
      <c r="O31" s="112">
        <v>11026.9</v>
      </c>
      <c r="P31" s="112">
        <v>14346.6</v>
      </c>
      <c r="Q31" s="112">
        <v>17716.8</v>
      </c>
      <c r="R31" s="112">
        <v>29581.23957900001</v>
      </c>
      <c r="S31" s="112">
        <v>32486.868345</v>
      </c>
      <c r="T31" s="112">
        <v>35937.715444999994</v>
      </c>
      <c r="U31" s="112">
        <v>51470.319818237054</v>
      </c>
      <c r="V31" s="112">
        <v>52457.77485720565</v>
      </c>
      <c r="W31" s="112">
        <v>48700.52314935915</v>
      </c>
      <c r="X31" s="112">
        <v>41272.5149065303</v>
      </c>
      <c r="Y31" s="112">
        <v>78759.07741900001</v>
      </c>
      <c r="Z31" s="112">
        <v>55643.71664</v>
      </c>
      <c r="AA31" s="112"/>
      <c r="AD31" s="4"/>
      <c r="AE31" s="5"/>
    </row>
    <row r="32" spans="1:31" s="2" customFormat="1" ht="15.75">
      <c r="A32" s="113" t="s">
        <v>23</v>
      </c>
      <c r="B32" s="112">
        <v>1182582893</v>
      </c>
      <c r="C32" s="112">
        <v>1206239798</v>
      </c>
      <c r="D32" s="112">
        <v>835709290</v>
      </c>
      <c r="E32" s="112">
        <v>437355632</v>
      </c>
      <c r="F32" s="112">
        <v>1124.3</v>
      </c>
      <c r="G32" s="112">
        <v>1207.2</v>
      </c>
      <c r="H32" s="112">
        <v>1755.2</v>
      </c>
      <c r="I32" s="112">
        <v>2128.3</v>
      </c>
      <c r="J32" s="112">
        <v>3369.5</v>
      </c>
      <c r="K32" s="112">
        <v>2775.2</v>
      </c>
      <c r="L32" s="112">
        <v>5606.9</v>
      </c>
      <c r="M32" s="112">
        <v>5117.3</v>
      </c>
      <c r="N32" s="112">
        <v>5080.2</v>
      </c>
      <c r="O32" s="112">
        <v>4442.6</v>
      </c>
      <c r="P32" s="112">
        <v>7464.2</v>
      </c>
      <c r="Q32" s="112">
        <v>6030.4</v>
      </c>
      <c r="R32" s="112">
        <v>12843.331546999998</v>
      </c>
      <c r="S32" s="112">
        <v>8216.154188</v>
      </c>
      <c r="T32" s="112">
        <v>10104.28474</v>
      </c>
      <c r="U32" s="112">
        <v>10317.100233386365</v>
      </c>
      <c r="V32" s="112">
        <v>29718.631054035664</v>
      </c>
      <c r="W32" s="112">
        <v>43013.400266243196</v>
      </c>
      <c r="X32" s="112">
        <v>32964.087208</v>
      </c>
      <c r="Y32" s="112">
        <v>39958.013439</v>
      </c>
      <c r="Z32" s="112">
        <v>42135.765723000004</v>
      </c>
      <c r="AA32" s="112"/>
      <c r="AD32" s="4"/>
      <c r="AE32" s="5"/>
    </row>
    <row r="33" spans="1:31" s="2" customFormat="1" ht="15.75">
      <c r="A33" s="113" t="s">
        <v>24</v>
      </c>
      <c r="B33" s="112">
        <v>5567908181</v>
      </c>
      <c r="C33" s="112">
        <v>4649662953</v>
      </c>
      <c r="D33" s="112">
        <v>2594822743</v>
      </c>
      <c r="E33" s="112">
        <v>3558596271</v>
      </c>
      <c r="F33" s="112">
        <v>5121</v>
      </c>
      <c r="G33" s="112">
        <v>4647.7</v>
      </c>
      <c r="H33" s="112">
        <v>7366.9</v>
      </c>
      <c r="I33" s="112">
        <v>9825.5</v>
      </c>
      <c r="J33" s="112">
        <v>9091.9</v>
      </c>
      <c r="K33" s="112">
        <v>14139.5</v>
      </c>
      <c r="L33" s="112">
        <v>19665</v>
      </c>
      <c r="M33" s="112">
        <v>27523.1</v>
      </c>
      <c r="N33" s="112">
        <v>52885.3</v>
      </c>
      <c r="O33" s="112">
        <v>20559</v>
      </c>
      <c r="P33" s="112">
        <v>33319.2</v>
      </c>
      <c r="Q33" s="112">
        <v>30742.4</v>
      </c>
      <c r="R33" s="112">
        <v>45234.31254200001</v>
      </c>
      <c r="S33" s="112">
        <v>73011.37585573</v>
      </c>
      <c r="T33" s="112">
        <v>89104.73034700002</v>
      </c>
      <c r="U33" s="112">
        <v>78320.56804894791</v>
      </c>
      <c r="V33" s="112">
        <v>107841.19905842644</v>
      </c>
      <c r="W33" s="112">
        <v>108850.27867751927</v>
      </c>
      <c r="X33" s="112">
        <v>118068.95066199999</v>
      </c>
      <c r="Y33" s="112">
        <v>126980.096013</v>
      </c>
      <c r="Z33" s="112">
        <v>112271.67079599999</v>
      </c>
      <c r="AA33" s="112"/>
      <c r="AD33" s="4"/>
      <c r="AE33" s="5"/>
    </row>
    <row r="34" spans="1:31" s="81" customFormat="1" ht="15.75">
      <c r="A34" s="109" t="s">
        <v>18</v>
      </c>
      <c r="B34" s="110">
        <v>13178159146</v>
      </c>
      <c r="C34" s="110">
        <v>12477445643</v>
      </c>
      <c r="D34" s="110">
        <v>6868398041</v>
      </c>
      <c r="E34" s="110">
        <v>9397292511</v>
      </c>
      <c r="F34" s="110">
        <v>14424.5</v>
      </c>
      <c r="G34" s="110">
        <v>11746.6</v>
      </c>
      <c r="H34" s="110">
        <v>20692.699999999997</v>
      </c>
      <c r="I34" s="110">
        <v>23892</v>
      </c>
      <c r="J34" s="110">
        <v>25693.2</v>
      </c>
      <c r="K34" s="110">
        <v>41453.2</v>
      </c>
      <c r="L34" s="110">
        <v>38757.1</v>
      </c>
      <c r="M34" s="110">
        <v>41819.5</v>
      </c>
      <c r="N34" s="110">
        <v>66478.3</v>
      </c>
      <c r="O34" s="110">
        <v>63157</v>
      </c>
      <c r="P34" s="110">
        <f>P35+P36+P37</f>
        <v>80076.20000000003</v>
      </c>
      <c r="Q34" s="110">
        <v>90140.80000000003</v>
      </c>
      <c r="R34" s="110">
        <v>91303.697415</v>
      </c>
      <c r="S34" s="110">
        <v>153420.89686046002</v>
      </c>
      <c r="T34" s="110">
        <v>207468.95242445258</v>
      </c>
      <c r="U34" s="110">
        <v>256538.12205581073</v>
      </c>
      <c r="V34" s="110">
        <v>219455.19206661003</v>
      </c>
      <c r="W34" s="110">
        <v>227317.04561770998</v>
      </c>
      <c r="X34" s="110">
        <v>231588.211854</v>
      </c>
      <c r="Y34" s="110">
        <v>293912.2922565</v>
      </c>
      <c r="Z34" s="110">
        <v>294939.796719</v>
      </c>
      <c r="AA34" s="110"/>
      <c r="AD34" s="83"/>
      <c r="AE34" s="87"/>
    </row>
    <row r="35" spans="1:31" s="2" customFormat="1" ht="15.75">
      <c r="A35" s="113" t="s">
        <v>25</v>
      </c>
      <c r="B35" s="112">
        <v>7574624104</v>
      </c>
      <c r="C35" s="112">
        <v>7191152465</v>
      </c>
      <c r="D35" s="112">
        <v>3296143088</v>
      </c>
      <c r="E35" s="112">
        <v>3945873425</v>
      </c>
      <c r="F35" s="112">
        <v>6438.9</v>
      </c>
      <c r="G35" s="112">
        <v>4980.2</v>
      </c>
      <c r="H35" s="112">
        <v>9588.3</v>
      </c>
      <c r="I35" s="112">
        <v>10078.2</v>
      </c>
      <c r="J35" s="112">
        <v>11962.4</v>
      </c>
      <c r="K35" s="112">
        <v>20159.6</v>
      </c>
      <c r="L35" s="112">
        <v>15116.6</v>
      </c>
      <c r="M35" s="112">
        <v>13798.8</v>
      </c>
      <c r="N35" s="112">
        <v>27512.2</v>
      </c>
      <c r="O35" s="112">
        <v>26920.8</v>
      </c>
      <c r="P35" s="112">
        <v>31451.8</v>
      </c>
      <c r="Q35" s="112">
        <v>35001.396035604834</v>
      </c>
      <c r="R35" s="112">
        <v>31709.998096999996</v>
      </c>
      <c r="S35" s="112">
        <v>60408.663687470005</v>
      </c>
      <c r="T35" s="112">
        <v>91170.47930845259</v>
      </c>
      <c r="U35" s="112">
        <v>128936.87937208588</v>
      </c>
      <c r="V35" s="112">
        <v>92694.75511415071</v>
      </c>
      <c r="W35" s="112">
        <v>90936.86593912067</v>
      </c>
      <c r="X35" s="112">
        <v>113954.77009900002</v>
      </c>
      <c r="Y35" s="112">
        <v>158084.38971600003</v>
      </c>
      <c r="Z35" s="112">
        <v>157902.808426</v>
      </c>
      <c r="AA35" s="112"/>
      <c r="AD35" s="4"/>
      <c r="AE35" s="5"/>
    </row>
    <row r="36" spans="1:31" s="2" customFormat="1" ht="15.75">
      <c r="A36" s="113" t="s">
        <v>26</v>
      </c>
      <c r="B36" s="112">
        <v>3715943631</v>
      </c>
      <c r="C36" s="112">
        <v>3083336668</v>
      </c>
      <c r="D36" s="112">
        <v>2188208598</v>
      </c>
      <c r="E36" s="112">
        <v>3864460242</v>
      </c>
      <c r="F36" s="112">
        <v>4962.4</v>
      </c>
      <c r="G36" s="112">
        <v>4808.8</v>
      </c>
      <c r="H36" s="112">
        <v>7199.9</v>
      </c>
      <c r="I36" s="112">
        <v>10072.3</v>
      </c>
      <c r="J36" s="112">
        <v>9756.5</v>
      </c>
      <c r="K36" s="112">
        <v>14903.1</v>
      </c>
      <c r="L36" s="112">
        <v>18277.5</v>
      </c>
      <c r="M36" s="112">
        <v>18546.1</v>
      </c>
      <c r="N36" s="112">
        <v>28983.9</v>
      </c>
      <c r="O36" s="112">
        <v>27013.7</v>
      </c>
      <c r="P36" s="112">
        <v>36538.6</v>
      </c>
      <c r="Q36" s="112">
        <v>40662.28353183445</v>
      </c>
      <c r="R36" s="112">
        <v>43181.299313999996</v>
      </c>
      <c r="S36" s="112">
        <v>65261.704794000005</v>
      </c>
      <c r="T36" s="112">
        <v>74528.931252</v>
      </c>
      <c r="U36" s="112">
        <v>90069.25819505198</v>
      </c>
      <c r="V36" s="112">
        <v>102112.70627246045</v>
      </c>
      <c r="W36" s="112">
        <v>104317.76907746801</v>
      </c>
      <c r="X36" s="112">
        <v>90121.91292499998</v>
      </c>
      <c r="Y36" s="112">
        <v>106809.726413</v>
      </c>
      <c r="Z36" s="112">
        <v>107709.42379500001</v>
      </c>
      <c r="AA36" s="112"/>
      <c r="AD36" s="4"/>
      <c r="AE36" s="5"/>
    </row>
    <row r="37" spans="1:31" s="2" customFormat="1" ht="15.75">
      <c r="A37" s="113" t="s">
        <v>27</v>
      </c>
      <c r="B37" s="112">
        <v>1887591411</v>
      </c>
      <c r="C37" s="112">
        <v>2202956510</v>
      </c>
      <c r="D37" s="112">
        <v>1384046355</v>
      </c>
      <c r="E37" s="112">
        <v>1586958844</v>
      </c>
      <c r="F37" s="112">
        <v>3023.2</v>
      </c>
      <c r="G37" s="112">
        <v>1957.6</v>
      </c>
      <c r="H37" s="112">
        <v>3904.5</v>
      </c>
      <c r="I37" s="112">
        <v>3741.5</v>
      </c>
      <c r="J37" s="112">
        <v>3974.3</v>
      </c>
      <c r="K37" s="112">
        <v>6390.5</v>
      </c>
      <c r="L37" s="112">
        <v>5363</v>
      </c>
      <c r="M37" s="112">
        <v>9474.6</v>
      </c>
      <c r="N37" s="112">
        <v>9982.2</v>
      </c>
      <c r="O37" s="112">
        <v>9222.5</v>
      </c>
      <c r="P37" s="112">
        <v>12085.800000000036</v>
      </c>
      <c r="Q37" s="112">
        <v>14477.120432560756</v>
      </c>
      <c r="R37" s="112">
        <v>16412.400004</v>
      </c>
      <c r="S37" s="112">
        <v>27750.52837899</v>
      </c>
      <c r="T37" s="112">
        <v>41769.541864</v>
      </c>
      <c r="U37" s="112">
        <v>37531.984488672875</v>
      </c>
      <c r="V37" s="112">
        <v>24647.730679998913</v>
      </c>
      <c r="W37" s="112">
        <v>32062.410601121315</v>
      </c>
      <c r="X37" s="112">
        <v>27511.528829999996</v>
      </c>
      <c r="Y37" s="112">
        <v>29018.176127500003</v>
      </c>
      <c r="Z37" s="112">
        <v>29327.564498000003</v>
      </c>
      <c r="AA37" s="112"/>
      <c r="AD37" s="4"/>
      <c r="AE37" s="5"/>
    </row>
    <row r="38" spans="1:31" s="2" customFormat="1" ht="15.75">
      <c r="A38" s="113"/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217"/>
      <c r="AD38" s="4"/>
      <c r="AE38" s="5"/>
    </row>
    <row r="39" spans="1:31" s="81" customFormat="1" ht="15.75">
      <c r="A39" s="114" t="s">
        <v>0</v>
      </c>
      <c r="B39" s="115">
        <v>56510107778</v>
      </c>
      <c r="C39" s="116">
        <v>58186105564</v>
      </c>
      <c r="D39" s="116">
        <v>37331685836</v>
      </c>
      <c r="E39" s="116">
        <v>43249267752</v>
      </c>
      <c r="F39" s="116">
        <v>70274.40000000001</v>
      </c>
      <c r="G39" s="116">
        <v>66307.23</v>
      </c>
      <c r="H39" s="116">
        <v>106059.2</v>
      </c>
      <c r="I39" s="116">
        <v>115254.28000000001</v>
      </c>
      <c r="J39" s="116">
        <v>121050.2</v>
      </c>
      <c r="K39" s="116">
        <v>169742.8</v>
      </c>
      <c r="L39" s="116">
        <v>193605.2</v>
      </c>
      <c r="M39" s="116">
        <v>289123.9</v>
      </c>
      <c r="N39" s="116">
        <v>442511.1</v>
      </c>
      <c r="O39" s="116">
        <v>346100.2</v>
      </c>
      <c r="P39" s="116">
        <v>477295.4</v>
      </c>
      <c r="Q39" s="212">
        <v>494342</v>
      </c>
      <c r="R39" s="116">
        <v>626271.1969880001</v>
      </c>
      <c r="S39" s="116">
        <v>952852.4084854394</v>
      </c>
      <c r="T39" s="116">
        <v>1084053.5866421796</v>
      </c>
      <c r="U39" s="116">
        <v>1261189.4745796975</v>
      </c>
      <c r="V39" s="116">
        <v>1188985.9554950283</v>
      </c>
      <c r="W39" s="116">
        <v>1345221.403693814</v>
      </c>
      <c r="X39" s="116">
        <v>1019595.6462905305</v>
      </c>
      <c r="Y39" s="116">
        <v>1307187.6651575</v>
      </c>
      <c r="Z39" s="116">
        <v>1406296.514666</v>
      </c>
      <c r="AA39" s="116"/>
      <c r="AD39" s="83"/>
      <c r="AE39" s="87"/>
    </row>
    <row r="40" spans="1:31" s="2" customFormat="1" ht="15.75">
      <c r="A40" s="95"/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8"/>
      <c r="M40" s="118"/>
      <c r="N40" s="119"/>
      <c r="O40" s="119"/>
      <c r="P40" s="119"/>
      <c r="Q40" s="119"/>
      <c r="R40" s="119"/>
      <c r="S40" s="119"/>
      <c r="T40" s="120"/>
      <c r="U40" s="120"/>
      <c r="V40" s="120"/>
      <c r="W40" s="119"/>
      <c r="X40" s="119"/>
      <c r="Y40" s="119"/>
      <c r="Z40" s="119"/>
      <c r="AA40" s="121"/>
      <c r="AD40" s="4"/>
      <c r="AE40" s="4"/>
    </row>
    <row r="41" spans="1:31" s="2" customFormat="1" ht="15.75">
      <c r="A41" s="122" t="s">
        <v>62</v>
      </c>
      <c r="B41" s="96"/>
      <c r="C41" s="96"/>
      <c r="D41" s="96"/>
      <c r="E41" s="96"/>
      <c r="F41" s="96"/>
      <c r="G41" s="96"/>
      <c r="H41" s="96"/>
      <c r="I41" s="96"/>
      <c r="J41" s="96"/>
      <c r="K41" s="96"/>
      <c r="L41" s="97"/>
      <c r="M41" s="97"/>
      <c r="N41" s="98"/>
      <c r="O41" s="98"/>
      <c r="P41" s="98"/>
      <c r="Q41" s="98"/>
      <c r="R41" s="98"/>
      <c r="S41" s="98"/>
      <c r="T41" s="99"/>
      <c r="U41" s="99"/>
      <c r="V41" s="99"/>
      <c r="W41" s="98"/>
      <c r="X41" s="98"/>
      <c r="Y41" s="98"/>
      <c r="Z41" s="98"/>
      <c r="AA41" s="123"/>
      <c r="AD41" s="4"/>
      <c r="AE41" s="4"/>
    </row>
    <row r="42" spans="1:31" s="2" customFormat="1" ht="15.75">
      <c r="A42" s="104"/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87"/>
      <c r="Q42" s="187"/>
      <c r="R42" s="105"/>
      <c r="S42" s="105"/>
      <c r="T42" s="105"/>
      <c r="U42" s="105"/>
      <c r="V42" s="105"/>
      <c r="W42" s="105"/>
      <c r="X42" s="105"/>
      <c r="Y42" s="105"/>
      <c r="Z42" s="105"/>
      <c r="AA42" s="106"/>
      <c r="AB42" s="86"/>
      <c r="AD42" s="4"/>
      <c r="AE42" s="4"/>
    </row>
    <row r="43" spans="1:31" s="2" customFormat="1" ht="15.7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107"/>
      <c r="O43" s="107"/>
      <c r="P43" s="107"/>
      <c r="Q43" s="107"/>
      <c r="R43" s="107"/>
      <c r="S43" s="107"/>
      <c r="T43" s="77"/>
      <c r="U43" s="77"/>
      <c r="V43" s="77"/>
      <c r="W43" s="107"/>
      <c r="X43" s="107"/>
      <c r="Y43" s="107"/>
      <c r="Z43" s="107"/>
      <c r="AA43" s="77"/>
      <c r="AD43" s="4"/>
      <c r="AE43" s="4"/>
    </row>
    <row r="44" spans="1:31" s="2" customFormat="1" ht="15.7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D44" s="4"/>
      <c r="AE44" s="4"/>
    </row>
    <row r="45" spans="1:31" s="2" customFormat="1" ht="15.7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D45" s="4"/>
      <c r="AE45" s="4"/>
    </row>
    <row r="46" spans="1:31" s="2" customFormat="1" ht="15.7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D46" s="4"/>
      <c r="AE46" s="4"/>
    </row>
    <row r="47" spans="1:31" s="2" customFormat="1" ht="15.75">
      <c r="A47" s="77"/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D47" s="4"/>
      <c r="AE47" s="4"/>
    </row>
    <row r="48" spans="1:31" s="2" customFormat="1" ht="15.75">
      <c r="A48" s="77"/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D48" s="4"/>
      <c r="AE48" s="4"/>
    </row>
    <row r="49" spans="1:31" s="2" customFormat="1" ht="15.75">
      <c r="A49" s="77"/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D49" s="4"/>
      <c r="AE49" s="4"/>
    </row>
    <row r="50" spans="1:31" s="2" customFormat="1" ht="15.75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77"/>
      <c r="AA50" s="77"/>
      <c r="AD50" s="4"/>
      <c r="AE50" s="4"/>
    </row>
    <row r="51" spans="1:31" s="2" customFormat="1" ht="15.75">
      <c r="A51" s="77"/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77"/>
      <c r="AA51" s="77"/>
      <c r="AD51" s="4"/>
      <c r="AE51" s="4"/>
    </row>
    <row r="52" spans="1:31" s="2" customFormat="1" ht="15.75">
      <c r="A52" s="77"/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77"/>
      <c r="AA52" s="77"/>
      <c r="AD52" s="4"/>
      <c r="AE52" s="4"/>
    </row>
    <row r="53" spans="1:31" s="2" customFormat="1" ht="15.75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D53" s="4"/>
      <c r="AE53" s="4"/>
    </row>
    <row r="54" spans="1:31" s="2" customFormat="1" ht="15.75">
      <c r="A54" s="107"/>
      <c r="B54" s="107"/>
      <c r="C54" s="77"/>
      <c r="D54" s="100"/>
      <c r="E54" s="100"/>
      <c r="F54" s="107"/>
      <c r="G54" s="107"/>
      <c r="H54" s="107"/>
      <c r="I54" s="107"/>
      <c r="J54" s="107"/>
      <c r="K54" s="107"/>
      <c r="L54" s="107"/>
      <c r="M54" s="107"/>
      <c r="N54" s="10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77"/>
      <c r="AA54" s="77"/>
      <c r="AD54" s="4"/>
      <c r="AE54" s="4"/>
    </row>
    <row r="55" spans="1:27" s="2" customFormat="1" ht="15.75">
      <c r="A55" s="107"/>
      <c r="B55" s="107"/>
      <c r="C55" s="77"/>
      <c r="D55" s="100"/>
      <c r="E55" s="100"/>
      <c r="F55" s="107"/>
      <c r="G55" s="107"/>
      <c r="H55" s="107"/>
      <c r="I55" s="107"/>
      <c r="J55" s="107"/>
      <c r="K55" s="107"/>
      <c r="L55" s="107"/>
      <c r="M55" s="107"/>
      <c r="N55" s="10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77"/>
      <c r="AA55" s="77"/>
    </row>
    <row r="56" spans="1:27" s="2" customFormat="1" ht="15.75">
      <c r="A56" s="107"/>
      <c r="B56" s="107"/>
      <c r="C56" s="77"/>
      <c r="D56" s="100"/>
      <c r="E56" s="100"/>
      <c r="F56" s="107"/>
      <c r="G56" s="107"/>
      <c r="H56" s="107"/>
      <c r="I56" s="107"/>
      <c r="J56" s="107"/>
      <c r="K56" s="107"/>
      <c r="L56" s="107"/>
      <c r="M56" s="107"/>
      <c r="N56" s="10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</row>
    <row r="57" spans="1:27" s="2" customFormat="1" ht="15.75">
      <c r="A57" s="107"/>
      <c r="B57" s="107"/>
      <c r="C57" s="77"/>
      <c r="D57" s="100"/>
      <c r="E57" s="100"/>
      <c r="F57" s="107"/>
      <c r="G57" s="107"/>
      <c r="H57" s="107"/>
      <c r="I57" s="107"/>
      <c r="J57" s="107"/>
      <c r="K57" s="107"/>
      <c r="L57" s="107"/>
      <c r="M57" s="107"/>
      <c r="N57" s="10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</row>
    <row r="58" spans="1:27" s="2" customFormat="1" ht="15.75">
      <c r="A58" s="107"/>
      <c r="B58" s="107"/>
      <c r="C58" s="77"/>
      <c r="D58" s="100"/>
      <c r="E58" s="100"/>
      <c r="F58" s="107"/>
      <c r="G58" s="107"/>
      <c r="H58" s="107"/>
      <c r="I58" s="107"/>
      <c r="J58" s="107"/>
      <c r="K58" s="107"/>
      <c r="L58" s="107"/>
      <c r="M58" s="107"/>
      <c r="N58" s="10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</row>
    <row r="59" spans="1:27" s="2" customFormat="1" ht="15.75">
      <c r="A59" s="107"/>
      <c r="B59" s="107"/>
      <c r="C59" s="77"/>
      <c r="D59" s="100"/>
      <c r="E59" s="100"/>
      <c r="F59" s="107"/>
      <c r="G59" s="107"/>
      <c r="H59" s="107"/>
      <c r="I59" s="107"/>
      <c r="J59" s="107"/>
      <c r="K59" s="107"/>
      <c r="L59" s="107"/>
      <c r="M59" s="107"/>
      <c r="N59" s="10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</row>
    <row r="60" spans="1:27" s="2" customFormat="1" ht="15.75">
      <c r="A60" s="107"/>
      <c r="B60" s="107"/>
      <c r="C60" s="77"/>
      <c r="D60" s="100"/>
      <c r="E60" s="100"/>
      <c r="F60" s="107"/>
      <c r="G60" s="107"/>
      <c r="H60" s="107"/>
      <c r="I60" s="107"/>
      <c r="J60" s="107"/>
      <c r="K60" s="107"/>
      <c r="L60" s="107"/>
      <c r="M60" s="107"/>
      <c r="N60" s="10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</row>
    <row r="61" spans="1:27" s="2" customFormat="1" ht="15.75">
      <c r="A61" s="107"/>
      <c r="B61" s="107"/>
      <c r="C61" s="77"/>
      <c r="D61" s="100"/>
      <c r="E61" s="100"/>
      <c r="F61" s="107"/>
      <c r="G61" s="107"/>
      <c r="H61" s="107"/>
      <c r="I61" s="107"/>
      <c r="J61" s="107"/>
      <c r="K61" s="107"/>
      <c r="L61" s="107"/>
      <c r="M61" s="107"/>
      <c r="N61" s="10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</row>
    <row r="62" spans="1:27" s="2" customFormat="1" ht="15.75">
      <c r="A62" s="107"/>
      <c r="B62" s="107"/>
      <c r="C62" s="77"/>
      <c r="D62" s="100"/>
      <c r="E62" s="100"/>
      <c r="F62" s="107"/>
      <c r="G62" s="107"/>
      <c r="H62" s="107"/>
      <c r="I62" s="107"/>
      <c r="J62" s="107"/>
      <c r="K62" s="107"/>
      <c r="L62" s="107"/>
      <c r="M62" s="107"/>
      <c r="N62" s="10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</row>
    <row r="63" spans="1:27" s="2" customFormat="1" ht="15.75">
      <c r="A63" s="107"/>
      <c r="B63" s="107"/>
      <c r="C63" s="77"/>
      <c r="D63" s="100"/>
      <c r="E63" s="100"/>
      <c r="F63" s="107"/>
      <c r="G63" s="107"/>
      <c r="H63" s="107"/>
      <c r="I63" s="107"/>
      <c r="J63" s="107"/>
      <c r="K63" s="107"/>
      <c r="L63" s="107"/>
      <c r="M63" s="107"/>
      <c r="N63" s="10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</row>
    <row r="64" spans="1:27" s="2" customFormat="1" ht="15.75">
      <c r="A64" s="107"/>
      <c r="B64" s="107"/>
      <c r="C64" s="77"/>
      <c r="D64" s="100"/>
      <c r="E64" s="100"/>
      <c r="F64" s="107"/>
      <c r="G64" s="107"/>
      <c r="H64" s="107"/>
      <c r="I64" s="107"/>
      <c r="J64" s="107"/>
      <c r="K64" s="107"/>
      <c r="L64" s="107"/>
      <c r="M64" s="107"/>
      <c r="N64" s="10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</row>
    <row r="65" spans="1:27" s="2" customFormat="1" ht="15.75">
      <c r="A65" s="107"/>
      <c r="B65" s="107"/>
      <c r="C65" s="77"/>
      <c r="D65" s="100"/>
      <c r="E65" s="100"/>
      <c r="F65" s="107"/>
      <c r="G65" s="107"/>
      <c r="H65" s="107"/>
      <c r="I65" s="107"/>
      <c r="J65" s="107"/>
      <c r="K65" s="107"/>
      <c r="L65" s="107"/>
      <c r="M65" s="107"/>
      <c r="N65" s="10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</row>
    <row r="66" spans="1:27" s="2" customFormat="1" ht="15.75">
      <c r="A66" s="107"/>
      <c r="B66" s="107"/>
      <c r="C66" s="77"/>
      <c r="D66" s="100"/>
      <c r="E66" s="100"/>
      <c r="F66" s="107"/>
      <c r="G66" s="107"/>
      <c r="H66" s="107"/>
      <c r="I66" s="107"/>
      <c r="J66" s="107"/>
      <c r="K66" s="107"/>
      <c r="L66" s="107"/>
      <c r="M66" s="107"/>
      <c r="N66" s="10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</row>
    <row r="67" spans="1:27" s="2" customFormat="1" ht="15.75">
      <c r="A67" s="107"/>
      <c r="B67" s="107"/>
      <c r="C67" s="77"/>
      <c r="D67" s="100"/>
      <c r="E67" s="100"/>
      <c r="F67" s="107"/>
      <c r="G67" s="107"/>
      <c r="H67" s="107"/>
      <c r="I67" s="107"/>
      <c r="J67" s="107"/>
      <c r="K67" s="107"/>
      <c r="L67" s="107"/>
      <c r="M67" s="107"/>
      <c r="N67" s="10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</row>
    <row r="68" spans="1:27" s="2" customFormat="1" ht="15.75">
      <c r="A68" s="107"/>
      <c r="B68" s="107"/>
      <c r="C68" s="77"/>
      <c r="D68" s="100"/>
      <c r="E68" s="100"/>
      <c r="F68" s="107"/>
      <c r="G68" s="107"/>
      <c r="H68" s="107"/>
      <c r="I68" s="107"/>
      <c r="J68" s="107"/>
      <c r="K68" s="107"/>
      <c r="L68" s="107"/>
      <c r="M68" s="107"/>
      <c r="N68" s="10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</row>
    <row r="69" spans="1:27" s="2" customFormat="1" ht="15.75">
      <c r="A69" s="107"/>
      <c r="B69" s="107"/>
      <c r="C69" s="77"/>
      <c r="D69" s="100"/>
      <c r="E69" s="100"/>
      <c r="F69" s="107"/>
      <c r="G69" s="107"/>
      <c r="H69" s="107"/>
      <c r="I69" s="107"/>
      <c r="J69" s="107"/>
      <c r="K69" s="107"/>
      <c r="L69" s="107"/>
      <c r="M69" s="107"/>
      <c r="N69" s="10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</row>
    <row r="70" spans="1:27" s="2" customFormat="1" ht="15.75">
      <c r="A70" s="77"/>
      <c r="B70" s="107"/>
      <c r="C70" s="77"/>
      <c r="D70" s="100"/>
      <c r="E70" s="100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</row>
    <row r="71" spans="1:27" s="2" customFormat="1" ht="15.75">
      <c r="A71" s="77"/>
      <c r="B71" s="107"/>
      <c r="C71" s="77"/>
      <c r="D71" s="100"/>
      <c r="E71" s="100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</row>
    <row r="72" spans="1:27" s="2" customFormat="1" ht="15.75">
      <c r="A72" s="77"/>
      <c r="B72" s="107"/>
      <c r="C72" s="77"/>
      <c r="D72" s="100"/>
      <c r="E72" s="100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</row>
    <row r="73" spans="1:27" s="2" customFormat="1" ht="15.75">
      <c r="A73" s="77"/>
      <c r="B73" s="107"/>
      <c r="C73" s="77"/>
      <c r="D73" s="100"/>
      <c r="E73" s="100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</row>
    <row r="74" spans="1:27" s="2" customFormat="1" ht="15.75">
      <c r="A74" s="77"/>
      <c r="B74" s="107"/>
      <c r="C74" s="77"/>
      <c r="D74" s="100"/>
      <c r="E74" s="100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</row>
    <row r="75" spans="1:27" s="2" customFormat="1" ht="15.75">
      <c r="A75" s="77"/>
      <c r="B75" s="107"/>
      <c r="C75" s="77"/>
      <c r="D75" s="100"/>
      <c r="E75" s="100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</row>
    <row r="76" spans="1:27" s="2" customFormat="1" ht="15.75">
      <c r="A76" s="77"/>
      <c r="B76" s="107"/>
      <c r="C76" s="77"/>
      <c r="D76" s="100"/>
      <c r="E76" s="100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</row>
    <row r="77" spans="1:27" s="2" customFormat="1" ht="15.75">
      <c r="A77" s="77"/>
      <c r="B77" s="107"/>
      <c r="C77" s="77"/>
      <c r="D77" s="100"/>
      <c r="E77" s="100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</row>
    <row r="78" spans="1:27" s="2" customFormat="1" ht="15.75">
      <c r="A78" s="77"/>
      <c r="B78" s="107"/>
      <c r="C78" s="77"/>
      <c r="D78" s="100"/>
      <c r="E78" s="100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</row>
    <row r="79" spans="1:27" s="2" customFormat="1" ht="15.75">
      <c r="A79" s="77"/>
      <c r="B79" s="107"/>
      <c r="C79" s="77"/>
      <c r="D79" s="100"/>
      <c r="E79" s="100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</row>
    <row r="80" spans="1:27" s="2" customFormat="1" ht="15.75">
      <c r="A80" s="77"/>
      <c r="B80" s="107"/>
      <c r="C80" s="77"/>
      <c r="D80" s="100"/>
      <c r="E80" s="100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</row>
    <row r="81" spans="1:27" s="2" customFormat="1" ht="15.75">
      <c r="A81" s="77"/>
      <c r="B81" s="107"/>
      <c r="C81" s="77"/>
      <c r="D81" s="100"/>
      <c r="E81" s="100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</row>
    <row r="82" spans="1:27" s="2" customFormat="1" ht="15.75">
      <c r="A82" s="77"/>
      <c r="B82" s="10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</row>
    <row r="83" spans="1:27" s="2" customFormat="1" ht="15.75">
      <c r="A83" s="77"/>
      <c r="B83" s="107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</row>
    <row r="84" spans="1:27" s="2" customFormat="1" ht="15.75">
      <c r="A84" s="77"/>
      <c r="B84" s="107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</row>
    <row r="85" spans="1:27" s="2" customFormat="1" ht="15.75">
      <c r="A85" s="77"/>
      <c r="B85" s="107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</row>
    <row r="86" spans="1:27" s="2" customFormat="1" ht="15.75">
      <c r="A86" s="77"/>
      <c r="B86" s="107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</row>
    <row r="87" spans="1:27" s="2" customFormat="1" ht="15.75">
      <c r="A87" s="77"/>
      <c r="B87" s="107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</row>
    <row r="88" spans="1:27" s="2" customFormat="1" ht="15.75">
      <c r="A88" s="77"/>
      <c r="B88" s="107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</row>
    <row r="89" spans="1:27" s="2" customFormat="1" ht="15.75">
      <c r="A89" s="77"/>
      <c r="B89" s="10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</row>
    <row r="90" spans="1:27" s="2" customFormat="1" ht="15.75">
      <c r="A90" s="77"/>
      <c r="B90" s="10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</row>
    <row r="91" spans="1:27" s="2" customFormat="1" ht="15.75">
      <c r="A91" s="77"/>
      <c r="B91" s="10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</row>
    <row r="92" spans="1:27" s="2" customFormat="1" ht="15.75">
      <c r="A92" s="77"/>
      <c r="B92" s="10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</row>
    <row r="93" spans="1:27" s="2" customFormat="1" ht="15.75">
      <c r="A93" s="77"/>
      <c r="B93" s="10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</row>
    <row r="94" spans="1:27" s="2" customFormat="1" ht="15.75">
      <c r="A94" s="77"/>
      <c r="B94" s="10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</row>
    <row r="95" spans="1:27" s="2" customFormat="1" ht="15.75">
      <c r="A95" s="77"/>
      <c r="B95" s="10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</row>
    <row r="96" spans="1:27" s="2" customFormat="1" ht="15.75">
      <c r="A96" s="77"/>
      <c r="B96" s="10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</row>
    <row r="97" spans="1:27" s="2" customFormat="1" ht="15.75">
      <c r="A97" s="77"/>
      <c r="B97" s="10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</row>
    <row r="98" spans="1:27" s="2" customFormat="1" ht="15.75">
      <c r="A98" s="77"/>
      <c r="B98" s="107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</row>
    <row r="99" spans="1:27" s="2" customFormat="1" ht="15.75">
      <c r="A99" s="77"/>
      <c r="B99" s="10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</row>
    <row r="100" spans="1:27" s="2" customFormat="1" ht="15.75">
      <c r="A100" s="77"/>
      <c r="B100" s="107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</row>
    <row r="101" spans="1:27" s="2" customFormat="1" ht="15.75">
      <c r="A101" s="77"/>
      <c r="B101" s="107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</row>
    <row r="102" spans="1:27" s="2" customFormat="1" ht="15.75">
      <c r="A102" s="77"/>
      <c r="B102" s="10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</row>
    <row r="103" spans="1:27" s="2" customFormat="1" ht="15.75">
      <c r="A103" s="77"/>
      <c r="B103" s="107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</row>
    <row r="104" spans="1:27" s="2" customFormat="1" ht="15.75">
      <c r="A104" s="77"/>
      <c r="B104" s="107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</row>
    <row r="105" spans="1:27" s="2" customFormat="1" ht="15.75">
      <c r="A105" s="77"/>
      <c r="B105" s="107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</row>
    <row r="106" spans="1:27" s="2" customFormat="1" ht="15.75">
      <c r="A106" s="77"/>
      <c r="B106" s="10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</row>
    <row r="107" spans="1:27" s="2" customFormat="1" ht="15.75">
      <c r="A107" s="77"/>
      <c r="B107" s="107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</row>
    <row r="108" spans="1:27" s="2" customFormat="1" ht="15.75">
      <c r="A108" s="77"/>
      <c r="B108" s="107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</row>
    <row r="109" spans="1:27" s="2" customFormat="1" ht="15.75">
      <c r="A109" s="77"/>
      <c r="B109" s="107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</row>
    <row r="110" spans="1:27" s="2" customFormat="1" ht="15.75">
      <c r="A110" s="77"/>
      <c r="B110" s="107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</row>
    <row r="111" spans="1:27" s="2" customFormat="1" ht="15.75">
      <c r="A111" s="77"/>
      <c r="B111" s="10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</row>
    <row r="112" spans="1:27" s="2" customFormat="1" ht="15.75">
      <c r="A112" s="77"/>
      <c r="B112" s="107"/>
      <c r="C112" s="77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</row>
    <row r="113" spans="1:27" s="2" customFormat="1" ht="15.75">
      <c r="A113" s="77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</row>
    <row r="114" spans="1:27" s="2" customFormat="1" ht="15.75">
      <c r="A114" s="77"/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</row>
    <row r="115" spans="1:27" s="2" customFormat="1" ht="15.75">
      <c r="A115" s="77"/>
      <c r="B115" s="77"/>
      <c r="C115" s="77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</row>
    <row r="116" spans="1:27" s="2" customFormat="1" ht="15.75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</row>
    <row r="117" spans="1:27" s="2" customFormat="1" ht="15.75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</row>
    <row r="118" spans="1:27" s="2" customFormat="1" ht="15.75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</row>
    <row r="119" spans="1:27" s="2" customFormat="1" ht="15.75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</row>
    <row r="120" spans="1:27" s="2" customFormat="1" ht="15.75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</row>
    <row r="121" spans="1:27" s="2" customFormat="1" ht="15.75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</row>
    <row r="122" spans="1:27" s="2" customFormat="1" ht="15.75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</row>
    <row r="123" spans="1:27" s="2" customFormat="1" ht="15.75">
      <c r="A123" s="77"/>
      <c r="B123" s="77"/>
      <c r="C123" s="77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</row>
    <row r="124" spans="1:27" s="2" customFormat="1" ht="15.75">
      <c r="A124" s="77"/>
      <c r="B124" s="77"/>
      <c r="C124" s="77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</row>
    <row r="125" spans="1:27" s="2" customFormat="1" ht="15.75">
      <c r="A125" s="77"/>
      <c r="B125" s="77"/>
      <c r="C125" s="77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</row>
    <row r="126" spans="1:27" s="2" customFormat="1" ht="15.75">
      <c r="A126" s="77"/>
      <c r="B126" s="77"/>
      <c r="C126" s="77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</row>
    <row r="127" spans="1:27" s="2" customFormat="1" ht="15.75">
      <c r="A127" s="77"/>
      <c r="B127" s="77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</row>
    <row r="128" spans="1:27" s="2" customFormat="1" ht="15.75">
      <c r="A128" s="77"/>
      <c r="B128" s="77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</row>
    <row r="129" spans="1:27" s="2" customFormat="1" ht="15.75">
      <c r="A129" s="77"/>
      <c r="B129" s="77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</row>
    <row r="130" spans="1:27" s="2" customFormat="1" ht="15.75">
      <c r="A130" s="77"/>
      <c r="B130" s="77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</row>
    <row r="131" spans="1:27" s="2" customFormat="1" ht="15.75">
      <c r="A131" s="77"/>
      <c r="B131" s="77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</row>
    <row r="132" spans="1:27" s="2" customFormat="1" ht="15.75">
      <c r="A132" s="77"/>
      <c r="B132" s="77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</row>
    <row r="133" spans="1:27" s="2" customFormat="1" ht="15.75">
      <c r="A133" s="77"/>
      <c r="B133" s="77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</row>
    <row r="134" spans="1:27" s="2" customFormat="1" ht="15.75">
      <c r="A134" s="77"/>
      <c r="B134" s="77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</row>
    <row r="135" spans="1:27" s="2" customFormat="1" ht="15.75">
      <c r="A135" s="77"/>
      <c r="B135" s="77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</row>
    <row r="136" spans="1:27" s="2" customFormat="1" ht="15.75">
      <c r="A136" s="77"/>
      <c r="B136" s="77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</row>
    <row r="137" spans="1:27" s="2" customFormat="1" ht="15.75">
      <c r="A137" s="77"/>
      <c r="B137" s="77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</row>
    <row r="138" spans="1:27" s="2" customFormat="1" ht="15.75">
      <c r="A138" s="77"/>
      <c r="B138" s="77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</row>
    <row r="139" spans="1:27" s="2" customFormat="1" ht="15.75">
      <c r="A139" s="77"/>
      <c r="B139" s="77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</row>
    <row r="140" spans="1:27" s="2" customFormat="1" ht="15.75">
      <c r="A140" s="77"/>
      <c r="B140" s="77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</row>
    <row r="141" spans="1:27" s="2" customFormat="1" ht="15.75">
      <c r="A141" s="77"/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</row>
    <row r="142" spans="1:27" s="2" customFormat="1" ht="15.75">
      <c r="A142" s="77"/>
      <c r="B142" s="77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</row>
    <row r="143" spans="1:27" s="2" customFormat="1" ht="15.75">
      <c r="A143" s="77"/>
      <c r="B143" s="77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</row>
    <row r="144" spans="1:27" s="2" customFormat="1" ht="15.75">
      <c r="A144" s="77"/>
      <c r="B144" s="77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</row>
    <row r="145" spans="1:27" s="2" customFormat="1" ht="15.75">
      <c r="A145" s="77"/>
      <c r="B145" s="77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</row>
    <row r="146" spans="1:27" s="2" customFormat="1" ht="15.75">
      <c r="A146" s="77"/>
      <c r="B146" s="77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</row>
    <row r="147" spans="1:27" s="2" customFormat="1" ht="15.75">
      <c r="A147" s="77"/>
      <c r="B147" s="77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</row>
    <row r="148" spans="1:27" s="2" customFormat="1" ht="15.75">
      <c r="A148" s="77"/>
      <c r="B148" s="77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</row>
    <row r="149" spans="1:27" s="2" customFormat="1" ht="15.75">
      <c r="A149" s="77"/>
      <c r="B149" s="77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</row>
    <row r="150" spans="1:27" s="2" customFormat="1" ht="15.75">
      <c r="A150" s="77"/>
      <c r="B150" s="77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</row>
    <row r="151" spans="1:27" s="2" customFormat="1" ht="15.75">
      <c r="A151" s="77"/>
      <c r="B151" s="77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</row>
    <row r="152" spans="1:27" s="2" customFormat="1" ht="15.75">
      <c r="A152" s="77"/>
      <c r="B152" s="77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</row>
    <row r="153" spans="1:27" s="2" customFormat="1" ht="15.75">
      <c r="A153" s="77"/>
      <c r="B153" s="77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</row>
    <row r="154" spans="1:27" s="2" customFormat="1" ht="15.75">
      <c r="A154" s="77"/>
      <c r="B154" s="77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</row>
    <row r="155" spans="1:27" s="2" customFormat="1" ht="15.75">
      <c r="A155" s="77"/>
      <c r="B155" s="77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</row>
    <row r="156" spans="1:27" s="2" customFormat="1" ht="15.75">
      <c r="A156" s="77"/>
      <c r="B156" s="77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</row>
    <row r="157" spans="1:27" s="2" customFormat="1" ht="15.75">
      <c r="A157" s="77"/>
      <c r="B157" s="77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</row>
    <row r="158" spans="1:27" s="2" customFormat="1" ht="15.75">
      <c r="A158" s="77"/>
      <c r="B158" s="77"/>
      <c r="C158" s="77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</row>
    <row r="159" spans="1:27" s="2" customFormat="1" ht="15.75">
      <c r="A159" s="77"/>
      <c r="B159" s="77"/>
      <c r="C159" s="77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</row>
    <row r="160" spans="1:27" s="2" customFormat="1" ht="15.75">
      <c r="A160" s="77"/>
      <c r="B160" s="77"/>
      <c r="C160" s="77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</row>
    <row r="161" spans="1:27" s="2" customFormat="1" ht="15.75">
      <c r="A161" s="77"/>
      <c r="B161" s="77"/>
      <c r="C161" s="77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</row>
    <row r="162" spans="1:27" s="2" customFormat="1" ht="15.75">
      <c r="A162" s="77"/>
      <c r="B162" s="77"/>
      <c r="C162" s="77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</row>
    <row r="163" spans="1:27" s="2" customFormat="1" ht="15.75">
      <c r="A163" s="77"/>
      <c r="B163" s="77"/>
      <c r="C163" s="77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</row>
    <row r="164" spans="1:27" s="2" customFormat="1" ht="15.75">
      <c r="A164" s="77"/>
      <c r="B164" s="77"/>
      <c r="C164" s="77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</row>
    <row r="165" spans="1:27" s="2" customFormat="1" ht="15.75">
      <c r="A165" s="77"/>
      <c r="B165" s="77"/>
      <c r="C165" s="77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</row>
    <row r="166" spans="1:27" s="2" customFormat="1" ht="15.75">
      <c r="A166" s="77"/>
      <c r="B166" s="77"/>
      <c r="C166" s="77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</row>
    <row r="167" spans="1:27" s="2" customFormat="1" ht="15.75">
      <c r="A167" s="77"/>
      <c r="B167" s="77"/>
      <c r="C167" s="77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</row>
    <row r="168" spans="1:27" s="2" customFormat="1" ht="15.75">
      <c r="A168" s="77"/>
      <c r="B168" s="77"/>
      <c r="C168" s="77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</row>
    <row r="169" spans="1:27" s="2" customFormat="1" ht="15.75">
      <c r="A169" s="77"/>
      <c r="B169" s="77"/>
      <c r="C169" s="77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</row>
    <row r="170" spans="1:27" s="2" customFormat="1" ht="15.75">
      <c r="A170" s="77"/>
      <c r="B170" s="77"/>
      <c r="C170" s="77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</row>
    <row r="171" spans="1:27" s="2" customFormat="1" ht="15.75">
      <c r="A171" s="77"/>
      <c r="B171" s="77"/>
      <c r="C171" s="77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</row>
    <row r="172" spans="1:27" s="2" customFormat="1" ht="15.75">
      <c r="A172" s="77"/>
      <c r="B172" s="77"/>
      <c r="C172" s="77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</row>
    <row r="173" spans="1:27" s="2" customFormat="1" ht="15.75">
      <c r="A173" s="77"/>
      <c r="B173" s="77"/>
      <c r="C173" s="77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</row>
    <row r="174" spans="1:27" s="2" customFormat="1" ht="15.75">
      <c r="A174" s="77"/>
      <c r="B174" s="77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</row>
    <row r="175" spans="1:27" s="2" customFormat="1" ht="15.75">
      <c r="A175" s="77"/>
      <c r="B175" s="77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</row>
    <row r="176" spans="1:27" s="2" customFormat="1" ht="15.75">
      <c r="A176" s="77"/>
      <c r="B176" s="77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</row>
    <row r="177" spans="1:27" s="2" customFormat="1" ht="15.75">
      <c r="A177" s="77"/>
      <c r="B177" s="77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</row>
    <row r="178" spans="1:27" s="2" customFormat="1" ht="15.75">
      <c r="A178" s="77"/>
      <c r="B178" s="77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</row>
    <row r="179" spans="1:27" s="2" customFormat="1" ht="15.75">
      <c r="A179" s="77"/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</row>
    <row r="180" spans="1:27" s="2" customFormat="1" ht="15.75">
      <c r="A180" s="77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  <c r="Y180" s="77"/>
      <c r="Z180" s="77"/>
      <c r="AA180" s="77"/>
    </row>
    <row r="181" spans="1:27" s="2" customFormat="1" ht="15.75">
      <c r="A181" s="77"/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7"/>
      <c r="Z181" s="77"/>
      <c r="AA181" s="77"/>
    </row>
    <row r="182" spans="1:27" s="2" customFormat="1" ht="15.75">
      <c r="A182" s="77"/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7"/>
      <c r="Z182" s="77"/>
      <c r="AA182" s="77"/>
    </row>
    <row r="183" spans="1:27" s="2" customFormat="1" ht="15.75">
      <c r="A183" s="77"/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  <c r="Y183" s="77"/>
      <c r="Z183" s="77"/>
      <c r="AA183" s="77"/>
    </row>
    <row r="184" spans="1:27" s="2" customFormat="1" ht="15.75">
      <c r="A184" s="77"/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  <c r="Y184" s="77"/>
      <c r="Z184" s="77"/>
      <c r="AA184" s="77"/>
    </row>
    <row r="185" spans="1:27" s="2" customFormat="1" ht="15.75">
      <c r="A185" s="77"/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  <c r="Y185" s="77"/>
      <c r="Z185" s="77"/>
      <c r="AA185" s="77"/>
    </row>
    <row r="186" spans="1:27" s="2" customFormat="1" ht="15.75">
      <c r="A186" s="77"/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  <c r="Y186" s="77"/>
      <c r="Z186" s="77"/>
      <c r="AA186" s="77"/>
    </row>
    <row r="187" spans="1:27" s="2" customFormat="1" ht="15.75">
      <c r="A187" s="77"/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  <c r="Y187" s="77"/>
      <c r="Z187" s="77"/>
      <c r="AA187" s="77"/>
    </row>
    <row r="188" spans="1:27" s="2" customFormat="1" ht="15.75">
      <c r="A188" s="77"/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77"/>
      <c r="U188" s="77"/>
      <c r="V188" s="77"/>
      <c r="W188" s="77"/>
      <c r="X188" s="77"/>
      <c r="Y188" s="77"/>
      <c r="Z188" s="77"/>
      <c r="AA188" s="77"/>
    </row>
    <row r="189" spans="1:27" s="2" customFormat="1" ht="15.75">
      <c r="A189" s="77"/>
      <c r="B189" s="77"/>
      <c r="C189" s="77"/>
      <c r="D189" s="77"/>
      <c r="E189" s="77"/>
      <c r="F189" s="77"/>
      <c r="G189" s="77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77"/>
      <c r="U189" s="77"/>
      <c r="V189" s="77"/>
      <c r="W189" s="77"/>
      <c r="X189" s="77"/>
      <c r="Y189" s="77"/>
      <c r="Z189" s="77"/>
      <c r="AA189" s="77"/>
    </row>
    <row r="190" spans="1:27" s="2" customFormat="1" ht="15.75">
      <c r="A190" s="77"/>
      <c r="B190" s="77"/>
      <c r="C190" s="77"/>
      <c r="D190" s="77"/>
      <c r="E190" s="77"/>
      <c r="F190" s="77"/>
      <c r="G190" s="77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77"/>
      <c r="U190" s="77"/>
      <c r="V190" s="77"/>
      <c r="W190" s="77"/>
      <c r="X190" s="77"/>
      <c r="Y190" s="77"/>
      <c r="Z190" s="77"/>
      <c r="AA190" s="77"/>
    </row>
    <row r="191" spans="1:27" s="2" customFormat="1" ht="15.75">
      <c r="A191" s="77"/>
      <c r="B191" s="77"/>
      <c r="C191" s="77"/>
      <c r="D191" s="77"/>
      <c r="E191" s="77"/>
      <c r="F191" s="77"/>
      <c r="G191" s="77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77"/>
      <c r="U191" s="77"/>
      <c r="V191" s="77"/>
      <c r="W191" s="77"/>
      <c r="X191" s="77"/>
      <c r="Y191" s="77"/>
      <c r="Z191" s="77"/>
      <c r="AA191" s="77"/>
    </row>
    <row r="192" spans="1:27" s="2" customFormat="1" ht="15.75">
      <c r="A192" s="77"/>
      <c r="B192" s="77"/>
      <c r="C192" s="77"/>
      <c r="D192" s="77"/>
      <c r="E192" s="77"/>
      <c r="F192" s="77"/>
      <c r="G192" s="77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77"/>
      <c r="U192" s="77"/>
      <c r="V192" s="77"/>
      <c r="W192" s="77"/>
      <c r="X192" s="77"/>
      <c r="Y192" s="77"/>
      <c r="Z192" s="77"/>
      <c r="AA192" s="77"/>
    </row>
    <row r="193" spans="1:27" s="2" customFormat="1" ht="15.75">
      <c r="A193" s="77"/>
      <c r="B193" s="77"/>
      <c r="C193" s="77"/>
      <c r="D193" s="77"/>
      <c r="E193" s="77"/>
      <c r="F193" s="77"/>
      <c r="G193" s="77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77"/>
      <c r="U193" s="77"/>
      <c r="V193" s="77"/>
      <c r="W193" s="77"/>
      <c r="X193" s="77"/>
      <c r="Y193" s="77"/>
      <c r="Z193" s="77"/>
      <c r="AA193" s="77"/>
    </row>
    <row r="194" spans="1:27" s="2" customFormat="1" ht="15.75">
      <c r="A194" s="77"/>
      <c r="B194" s="77"/>
      <c r="C194" s="77"/>
      <c r="D194" s="77"/>
      <c r="E194" s="77"/>
      <c r="F194" s="77"/>
      <c r="G194" s="77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77"/>
      <c r="U194" s="77"/>
      <c r="V194" s="77"/>
      <c r="W194" s="77"/>
      <c r="X194" s="77"/>
      <c r="Y194" s="77"/>
      <c r="Z194" s="77"/>
      <c r="AA194" s="77"/>
    </row>
    <row r="195" spans="1:27" s="2" customFormat="1" ht="15.75">
      <c r="A195" s="77"/>
      <c r="B195" s="77"/>
      <c r="C195" s="77"/>
      <c r="D195" s="77"/>
      <c r="E195" s="77"/>
      <c r="F195" s="77"/>
      <c r="G195" s="77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77"/>
      <c r="U195" s="77"/>
      <c r="V195" s="77"/>
      <c r="W195" s="77"/>
      <c r="X195" s="77"/>
      <c r="Y195" s="77"/>
      <c r="Z195" s="77"/>
      <c r="AA195" s="77"/>
    </row>
    <row r="196" spans="1:27" s="2" customFormat="1" ht="15.75">
      <c r="A196" s="77"/>
      <c r="B196" s="77"/>
      <c r="C196" s="77"/>
      <c r="D196" s="77"/>
      <c r="E196" s="77"/>
      <c r="F196" s="77"/>
      <c r="G196" s="77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77"/>
      <c r="U196" s="77"/>
      <c r="V196" s="77"/>
      <c r="W196" s="77"/>
      <c r="X196" s="77"/>
      <c r="Y196" s="77"/>
      <c r="Z196" s="77"/>
      <c r="AA196" s="77"/>
    </row>
    <row r="197" spans="1:27" s="2" customFormat="1" ht="15.75">
      <c r="A197" s="77"/>
      <c r="B197" s="77"/>
      <c r="C197" s="77"/>
      <c r="D197" s="77"/>
      <c r="E197" s="77"/>
      <c r="F197" s="77"/>
      <c r="G197" s="77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77"/>
      <c r="U197" s="77"/>
      <c r="V197" s="77"/>
      <c r="W197" s="77"/>
      <c r="X197" s="77"/>
      <c r="Y197" s="77"/>
      <c r="Z197" s="77"/>
      <c r="AA197" s="77"/>
    </row>
    <row r="198" spans="1:27" s="2" customFormat="1" ht="15.75">
      <c r="A198" s="77"/>
      <c r="B198" s="77"/>
      <c r="C198" s="77"/>
      <c r="D198" s="77"/>
      <c r="E198" s="77"/>
      <c r="F198" s="77"/>
      <c r="G198" s="77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77"/>
      <c r="U198" s="77"/>
      <c r="V198" s="77"/>
      <c r="W198" s="77"/>
      <c r="X198" s="77"/>
      <c r="Y198" s="77"/>
      <c r="Z198" s="77"/>
      <c r="AA198" s="77"/>
    </row>
    <row r="199" spans="1:27" s="2" customFormat="1" ht="15.75">
      <c r="A199" s="77"/>
      <c r="B199" s="77"/>
      <c r="C199" s="77"/>
      <c r="D199" s="77"/>
      <c r="E199" s="77"/>
      <c r="F199" s="77"/>
      <c r="G199" s="77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77"/>
      <c r="U199" s="77"/>
      <c r="V199" s="77"/>
      <c r="W199" s="77"/>
      <c r="X199" s="77"/>
      <c r="Y199" s="77"/>
      <c r="Z199" s="77"/>
      <c r="AA199" s="77"/>
    </row>
    <row r="200" spans="1:27" s="2" customFormat="1" ht="15.75">
      <c r="A200" s="77"/>
      <c r="B200" s="77"/>
      <c r="C200" s="77"/>
      <c r="D200" s="77"/>
      <c r="E200" s="77"/>
      <c r="F200" s="77"/>
      <c r="G200" s="77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77"/>
      <c r="U200" s="77"/>
      <c r="V200" s="77"/>
      <c r="W200" s="77"/>
      <c r="X200" s="77"/>
      <c r="Y200" s="77"/>
      <c r="Z200" s="77"/>
      <c r="AA200" s="77"/>
    </row>
    <row r="201" spans="1:27" s="2" customFormat="1" ht="15.75">
      <c r="A201" s="77"/>
      <c r="B201" s="77"/>
      <c r="C201" s="77"/>
      <c r="D201" s="77"/>
      <c r="E201" s="77"/>
      <c r="F201" s="77"/>
      <c r="G201" s="77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77"/>
      <c r="U201" s="77"/>
      <c r="V201" s="77"/>
      <c r="W201" s="77"/>
      <c r="X201" s="77"/>
      <c r="Y201" s="77"/>
      <c r="Z201" s="77"/>
      <c r="AA201" s="77"/>
    </row>
    <row r="202" spans="1:27" s="2" customFormat="1" ht="15.75">
      <c r="A202" s="77"/>
      <c r="B202" s="77"/>
      <c r="C202" s="77"/>
      <c r="D202" s="77"/>
      <c r="E202" s="77"/>
      <c r="F202" s="77"/>
      <c r="G202" s="77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77"/>
      <c r="U202" s="77"/>
      <c r="V202" s="77"/>
      <c r="W202" s="77"/>
      <c r="X202" s="77"/>
      <c r="Y202" s="77"/>
      <c r="Z202" s="77"/>
      <c r="AA202" s="77"/>
    </row>
    <row r="203" spans="1:27" s="2" customFormat="1" ht="15.75">
      <c r="A203" s="77"/>
      <c r="B203" s="77"/>
      <c r="C203" s="77"/>
      <c r="D203" s="77"/>
      <c r="E203" s="77"/>
      <c r="F203" s="77"/>
      <c r="G203" s="77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77"/>
      <c r="U203" s="77"/>
      <c r="V203" s="77"/>
      <c r="W203" s="77"/>
      <c r="X203" s="77"/>
      <c r="Y203" s="77"/>
      <c r="Z203" s="77"/>
      <c r="AA203" s="77"/>
    </row>
    <row r="204" spans="1:27" s="2" customFormat="1" ht="15.75">
      <c r="A204" s="77"/>
      <c r="B204" s="77"/>
      <c r="C204" s="77"/>
      <c r="D204" s="77"/>
      <c r="E204" s="77"/>
      <c r="F204" s="77"/>
      <c r="G204" s="77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77"/>
      <c r="U204" s="77"/>
      <c r="V204" s="77"/>
      <c r="W204" s="77"/>
      <c r="X204" s="77"/>
      <c r="Y204" s="77"/>
      <c r="Z204" s="77"/>
      <c r="AA204" s="77"/>
    </row>
    <row r="205" spans="1:27" s="2" customFormat="1" ht="15.75">
      <c r="A205" s="77"/>
      <c r="B205" s="7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77"/>
      <c r="V205" s="77"/>
      <c r="W205" s="77"/>
      <c r="X205" s="77"/>
      <c r="Y205" s="77"/>
      <c r="Z205" s="77"/>
      <c r="AA205" s="77"/>
    </row>
    <row r="206" spans="1:27" s="2" customFormat="1" ht="15.75">
      <c r="A206" s="77"/>
      <c r="B206" s="77"/>
      <c r="C206" s="77"/>
      <c r="D206" s="77"/>
      <c r="E206" s="77"/>
      <c r="F206" s="77"/>
      <c r="G206" s="77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77"/>
      <c r="U206" s="77"/>
      <c r="V206" s="77"/>
      <c r="W206" s="77"/>
      <c r="X206" s="77"/>
      <c r="Y206" s="77"/>
      <c r="Z206" s="77"/>
      <c r="AA206" s="77"/>
    </row>
    <row r="207" spans="1:27" s="2" customFormat="1" ht="15.75">
      <c r="A207" s="77"/>
      <c r="B207" s="77"/>
      <c r="C207" s="77"/>
      <c r="D207" s="77"/>
      <c r="E207" s="77"/>
      <c r="F207" s="77"/>
      <c r="G207" s="77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77"/>
      <c r="U207" s="77"/>
      <c r="V207" s="77"/>
      <c r="W207" s="77"/>
      <c r="X207" s="77"/>
      <c r="Y207" s="77"/>
      <c r="Z207" s="77"/>
      <c r="AA207" s="77"/>
    </row>
    <row r="208" spans="1:27" s="2" customFormat="1" ht="15.75">
      <c r="A208" s="77"/>
      <c r="B208" s="77"/>
      <c r="C208" s="77"/>
      <c r="D208" s="77"/>
      <c r="E208" s="77"/>
      <c r="F208" s="77"/>
      <c r="G208" s="77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77"/>
      <c r="U208" s="77"/>
      <c r="V208" s="77"/>
      <c r="W208" s="77"/>
      <c r="X208" s="77"/>
      <c r="Y208" s="77"/>
      <c r="Z208" s="77"/>
      <c r="AA208" s="77"/>
    </row>
    <row r="209" spans="1:27" s="2" customFormat="1" ht="15.75">
      <c r="A209" s="77"/>
      <c r="B209" s="77"/>
      <c r="C209" s="77"/>
      <c r="D209" s="77"/>
      <c r="E209" s="77"/>
      <c r="F209" s="77"/>
      <c r="G209" s="77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77"/>
      <c r="U209" s="77"/>
      <c r="V209" s="77"/>
      <c r="W209" s="77"/>
      <c r="X209" s="77"/>
      <c r="Y209" s="77"/>
      <c r="Z209" s="77"/>
      <c r="AA209" s="77"/>
    </row>
    <row r="210" spans="1:27" s="2" customFormat="1" ht="15.75">
      <c r="A210" s="77"/>
      <c r="B210" s="77"/>
      <c r="C210" s="77"/>
      <c r="D210" s="77"/>
      <c r="E210" s="77"/>
      <c r="F210" s="77"/>
      <c r="G210" s="77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77"/>
      <c r="U210" s="77"/>
      <c r="V210" s="77"/>
      <c r="W210" s="77"/>
      <c r="X210" s="77"/>
      <c r="Y210" s="77"/>
      <c r="Z210" s="77"/>
      <c r="AA210" s="77"/>
    </row>
    <row r="211" spans="1:27" s="2" customFormat="1" ht="15.75">
      <c r="A211" s="77"/>
      <c r="B211" s="77"/>
      <c r="C211" s="77"/>
      <c r="D211" s="77"/>
      <c r="E211" s="77"/>
      <c r="F211" s="77"/>
      <c r="G211" s="77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77"/>
      <c r="U211" s="77"/>
      <c r="V211" s="77"/>
      <c r="W211" s="77"/>
      <c r="X211" s="77"/>
      <c r="Y211" s="77"/>
      <c r="Z211" s="77"/>
      <c r="AA211" s="77"/>
    </row>
    <row r="212" spans="1:27" s="2" customFormat="1" ht="15.75">
      <c r="A212" s="77"/>
      <c r="B212" s="77"/>
      <c r="C212" s="77"/>
      <c r="D212" s="77"/>
      <c r="E212" s="77"/>
      <c r="F212" s="77"/>
      <c r="G212" s="77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77"/>
      <c r="U212" s="77"/>
      <c r="V212" s="77"/>
      <c r="W212" s="77"/>
      <c r="X212" s="77"/>
      <c r="Y212" s="77"/>
      <c r="Z212" s="77"/>
      <c r="AA212" s="77"/>
    </row>
    <row r="213" spans="1:27" s="2" customFormat="1" ht="15.75">
      <c r="A213" s="77"/>
      <c r="B213" s="77"/>
      <c r="C213" s="77"/>
      <c r="D213" s="77"/>
      <c r="E213" s="77"/>
      <c r="F213" s="77"/>
      <c r="G213" s="77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77"/>
      <c r="U213" s="77"/>
      <c r="V213" s="77"/>
      <c r="W213" s="77"/>
      <c r="X213" s="77"/>
      <c r="Y213" s="77"/>
      <c r="Z213" s="77"/>
      <c r="AA213" s="77"/>
    </row>
    <row r="214" spans="1:27" s="2" customFormat="1" ht="15.75">
      <c r="A214" s="77"/>
      <c r="B214" s="77"/>
      <c r="C214" s="77"/>
      <c r="D214" s="77"/>
      <c r="E214" s="77"/>
      <c r="F214" s="77"/>
      <c r="G214" s="77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77"/>
      <c r="U214" s="77"/>
      <c r="V214" s="77"/>
      <c r="W214" s="77"/>
      <c r="X214" s="77"/>
      <c r="Y214" s="77"/>
      <c r="Z214" s="77"/>
      <c r="AA214" s="77"/>
    </row>
    <row r="215" spans="1:27" s="2" customFormat="1" ht="15.75">
      <c r="A215" s="77"/>
      <c r="B215" s="77"/>
      <c r="C215" s="77"/>
      <c r="D215" s="77"/>
      <c r="E215" s="77"/>
      <c r="F215" s="77"/>
      <c r="G215" s="77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77"/>
      <c r="U215" s="77"/>
      <c r="V215" s="77"/>
      <c r="W215" s="77"/>
      <c r="X215" s="77"/>
      <c r="Y215" s="77"/>
      <c r="Z215" s="77"/>
      <c r="AA215" s="77"/>
    </row>
    <row r="216" spans="1:27" s="2" customFormat="1" ht="15.75">
      <c r="A216" s="77"/>
      <c r="B216" s="77"/>
      <c r="C216" s="77"/>
      <c r="D216" s="77"/>
      <c r="E216" s="77"/>
      <c r="F216" s="77"/>
      <c r="G216" s="77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77"/>
      <c r="U216" s="77"/>
      <c r="V216" s="77"/>
      <c r="W216" s="77"/>
      <c r="X216" s="77"/>
      <c r="Y216" s="77"/>
      <c r="Z216" s="77"/>
      <c r="AA216" s="77"/>
    </row>
    <row r="217" spans="1:27" s="2" customFormat="1" ht="15.75">
      <c r="A217" s="77"/>
      <c r="B217" s="77"/>
      <c r="C217" s="77"/>
      <c r="D217" s="77"/>
      <c r="E217" s="77"/>
      <c r="F217" s="77"/>
      <c r="G217" s="77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77"/>
      <c r="U217" s="77"/>
      <c r="V217" s="77"/>
      <c r="W217" s="77"/>
      <c r="X217" s="77"/>
      <c r="Y217" s="77"/>
      <c r="Z217" s="77"/>
      <c r="AA217" s="77"/>
    </row>
    <row r="218" spans="1:27" s="2" customFormat="1" ht="15.75">
      <c r="A218" s="77"/>
      <c r="B218" s="77"/>
      <c r="C218" s="77"/>
      <c r="D218" s="77"/>
      <c r="E218" s="77"/>
      <c r="F218" s="77"/>
      <c r="G218" s="77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77"/>
      <c r="U218" s="77"/>
      <c r="V218" s="77"/>
      <c r="W218" s="77"/>
      <c r="X218" s="77"/>
      <c r="Y218" s="77"/>
      <c r="Z218" s="77"/>
      <c r="AA218" s="77"/>
    </row>
    <row r="219" spans="1:27" s="2" customFormat="1" ht="15.75">
      <c r="A219" s="77"/>
      <c r="B219" s="77"/>
      <c r="C219" s="77"/>
      <c r="D219" s="77"/>
      <c r="E219" s="77"/>
      <c r="F219" s="77"/>
      <c r="G219" s="77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77"/>
      <c r="U219" s="77"/>
      <c r="V219" s="77"/>
      <c r="W219" s="77"/>
      <c r="X219" s="77"/>
      <c r="Y219" s="77"/>
      <c r="Z219" s="77"/>
      <c r="AA219" s="77"/>
    </row>
    <row r="220" spans="1:27" s="2" customFormat="1" ht="15.75">
      <c r="A220" s="77"/>
      <c r="B220" s="77"/>
      <c r="C220" s="77"/>
      <c r="D220" s="77"/>
      <c r="E220" s="77"/>
      <c r="F220" s="77"/>
      <c r="G220" s="77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77"/>
      <c r="U220" s="77"/>
      <c r="V220" s="77"/>
      <c r="W220" s="77"/>
      <c r="X220" s="77"/>
      <c r="Y220" s="77"/>
      <c r="Z220" s="77"/>
      <c r="AA220" s="77"/>
    </row>
    <row r="221" spans="1:27" s="2" customFormat="1" ht="15.75">
      <c r="A221" s="77"/>
      <c r="B221" s="77"/>
      <c r="C221" s="77"/>
      <c r="D221" s="77"/>
      <c r="E221" s="77"/>
      <c r="F221" s="77"/>
      <c r="G221" s="77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77"/>
      <c r="U221" s="77"/>
      <c r="V221" s="77"/>
      <c r="W221" s="77"/>
      <c r="X221" s="77"/>
      <c r="Y221" s="77"/>
      <c r="Z221" s="77"/>
      <c r="AA221" s="77"/>
    </row>
    <row r="222" spans="1:27" s="2" customFormat="1" ht="15.75">
      <c r="A222" s="77"/>
      <c r="B222" s="77"/>
      <c r="C222" s="77"/>
      <c r="D222" s="77"/>
      <c r="E222" s="77"/>
      <c r="F222" s="77"/>
      <c r="G222" s="77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77"/>
      <c r="U222" s="77"/>
      <c r="V222" s="77"/>
      <c r="W222" s="77"/>
      <c r="X222" s="77"/>
      <c r="Y222" s="77"/>
      <c r="Z222" s="77"/>
      <c r="AA222" s="77"/>
    </row>
    <row r="223" spans="1:27" s="2" customFormat="1" ht="15.75">
      <c r="A223" s="77"/>
      <c r="B223" s="77"/>
      <c r="C223" s="77"/>
      <c r="D223" s="77"/>
      <c r="E223" s="77"/>
      <c r="F223" s="77"/>
      <c r="G223" s="77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77"/>
      <c r="U223" s="77"/>
      <c r="V223" s="77"/>
      <c r="W223" s="77"/>
      <c r="X223" s="77"/>
      <c r="Y223" s="77"/>
      <c r="Z223" s="77"/>
      <c r="AA223" s="77"/>
    </row>
    <row r="224" spans="1:27" s="2" customFormat="1" ht="15.75">
      <c r="A224" s="77"/>
      <c r="B224" s="77"/>
      <c r="C224" s="77"/>
      <c r="D224" s="77"/>
      <c r="E224" s="77"/>
      <c r="F224" s="77"/>
      <c r="G224" s="77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77"/>
      <c r="U224" s="77"/>
      <c r="V224" s="77"/>
      <c r="W224" s="77"/>
      <c r="X224" s="77"/>
      <c r="Y224" s="77"/>
      <c r="Z224" s="77"/>
      <c r="AA224" s="77"/>
    </row>
    <row r="225" spans="1:27" s="2" customFormat="1" ht="15.75">
      <c r="A225" s="77"/>
      <c r="B225" s="77"/>
      <c r="C225" s="77"/>
      <c r="D225" s="77"/>
      <c r="E225" s="77"/>
      <c r="F225" s="77"/>
      <c r="G225" s="77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77"/>
      <c r="U225" s="77"/>
      <c r="V225" s="77"/>
      <c r="W225" s="77"/>
      <c r="X225" s="77"/>
      <c r="Y225" s="77"/>
      <c r="Z225" s="77"/>
      <c r="AA225" s="77"/>
    </row>
    <row r="226" spans="1:27" s="2" customFormat="1" ht="15.75">
      <c r="A226" s="77"/>
      <c r="B226" s="77"/>
      <c r="C226" s="77"/>
      <c r="D226" s="77"/>
      <c r="E226" s="77"/>
      <c r="F226" s="77"/>
      <c r="G226" s="77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77"/>
      <c r="U226" s="77"/>
      <c r="V226" s="77"/>
      <c r="W226" s="77"/>
      <c r="X226" s="77"/>
      <c r="Y226" s="77"/>
      <c r="Z226" s="77"/>
      <c r="AA226" s="77"/>
    </row>
    <row r="227" spans="1:27" s="2" customFormat="1" ht="15.75">
      <c r="A227" s="77"/>
      <c r="B227" s="77"/>
      <c r="C227" s="77"/>
      <c r="D227" s="77"/>
      <c r="E227" s="77"/>
      <c r="F227" s="77"/>
      <c r="G227" s="77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77"/>
      <c r="U227" s="77"/>
      <c r="V227" s="77"/>
      <c r="W227" s="77"/>
      <c r="X227" s="77"/>
      <c r="Y227" s="77"/>
      <c r="Z227" s="77"/>
      <c r="AA227" s="77"/>
    </row>
    <row r="228" spans="1:27" s="2" customFormat="1" ht="15.75">
      <c r="A228" s="77"/>
      <c r="B228" s="77"/>
      <c r="C228" s="77"/>
      <c r="D228" s="77"/>
      <c r="E228" s="77"/>
      <c r="F228" s="77"/>
      <c r="G228" s="77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77"/>
      <c r="U228" s="77"/>
      <c r="V228" s="77"/>
      <c r="W228" s="77"/>
      <c r="X228" s="77"/>
      <c r="Y228" s="77"/>
      <c r="Z228" s="77"/>
      <c r="AA228" s="77"/>
    </row>
    <row r="229" spans="1:27" s="2" customFormat="1" ht="15.75">
      <c r="A229" s="77"/>
      <c r="B229" s="77"/>
      <c r="C229" s="77"/>
      <c r="D229" s="77"/>
      <c r="E229" s="77"/>
      <c r="F229" s="77"/>
      <c r="G229" s="77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77"/>
      <c r="U229" s="77"/>
      <c r="V229" s="77"/>
      <c r="W229" s="77"/>
      <c r="X229" s="77"/>
      <c r="Y229" s="77"/>
      <c r="Z229" s="77"/>
      <c r="AA229" s="77"/>
    </row>
    <row r="230" spans="1:27" s="2" customFormat="1" ht="15.75">
      <c r="A230" s="77"/>
      <c r="B230" s="77"/>
      <c r="C230" s="77"/>
      <c r="D230" s="77"/>
      <c r="E230" s="77"/>
      <c r="F230" s="77"/>
      <c r="G230" s="77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77"/>
      <c r="U230" s="77"/>
      <c r="V230" s="77"/>
      <c r="W230" s="77"/>
      <c r="X230" s="77"/>
      <c r="Y230" s="77"/>
      <c r="Z230" s="77"/>
      <c r="AA230" s="77"/>
    </row>
    <row r="231" spans="1:27" s="2" customFormat="1" ht="15.75">
      <c r="A231" s="77"/>
      <c r="B231" s="77"/>
      <c r="C231" s="77"/>
      <c r="D231" s="77"/>
      <c r="E231" s="77"/>
      <c r="F231" s="77"/>
      <c r="G231" s="77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77"/>
      <c r="U231" s="77"/>
      <c r="V231" s="77"/>
      <c r="W231" s="77"/>
      <c r="X231" s="77"/>
      <c r="Y231" s="77"/>
      <c r="Z231" s="77"/>
      <c r="AA231" s="77"/>
    </row>
    <row r="232" spans="1:27" s="2" customFormat="1" ht="15.75">
      <c r="A232" s="77"/>
      <c r="B232" s="77"/>
      <c r="C232" s="77"/>
      <c r="D232" s="77"/>
      <c r="E232" s="77"/>
      <c r="F232" s="77"/>
      <c r="G232" s="77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77"/>
      <c r="U232" s="77"/>
      <c r="V232" s="77"/>
      <c r="W232" s="77"/>
      <c r="X232" s="77"/>
      <c r="Y232" s="77"/>
      <c r="Z232" s="77"/>
      <c r="AA232" s="77"/>
    </row>
    <row r="233" spans="1:27" s="2" customFormat="1" ht="15.75">
      <c r="A233" s="77"/>
      <c r="B233" s="77"/>
      <c r="C233" s="77"/>
      <c r="D233" s="77"/>
      <c r="E233" s="77"/>
      <c r="F233" s="77"/>
      <c r="G233" s="77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77"/>
      <c r="U233" s="77"/>
      <c r="V233" s="77"/>
      <c r="W233" s="77"/>
      <c r="X233" s="77"/>
      <c r="Y233" s="77"/>
      <c r="Z233" s="77"/>
      <c r="AA233" s="77"/>
    </row>
    <row r="234" spans="1:27" s="2" customFormat="1" ht="15.75">
      <c r="A234" s="77"/>
      <c r="B234" s="77"/>
      <c r="C234" s="77"/>
      <c r="D234" s="77"/>
      <c r="E234" s="77"/>
      <c r="F234" s="77"/>
      <c r="G234" s="77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77"/>
      <c r="U234" s="77"/>
      <c r="V234" s="77"/>
      <c r="W234" s="77"/>
      <c r="X234" s="77"/>
      <c r="Y234" s="77"/>
      <c r="Z234" s="77"/>
      <c r="AA234" s="77"/>
    </row>
    <row r="235" spans="1:27" s="2" customFormat="1" ht="15.75">
      <c r="A235" s="77"/>
      <c r="B235" s="77"/>
      <c r="C235" s="77"/>
      <c r="D235" s="77"/>
      <c r="E235" s="77"/>
      <c r="F235" s="77"/>
      <c r="G235" s="77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77"/>
      <c r="U235" s="77"/>
      <c r="V235" s="77"/>
      <c r="W235" s="77"/>
      <c r="X235" s="77"/>
      <c r="Y235" s="77"/>
      <c r="Z235" s="77"/>
      <c r="AA235" s="77"/>
    </row>
    <row r="236" spans="1:27" s="2" customFormat="1" ht="15.75">
      <c r="A236" s="77"/>
      <c r="B236" s="77"/>
      <c r="C236" s="77"/>
      <c r="D236" s="77"/>
      <c r="E236" s="77"/>
      <c r="F236" s="77"/>
      <c r="G236" s="77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77"/>
      <c r="U236" s="77"/>
      <c r="V236" s="77"/>
      <c r="W236" s="77"/>
      <c r="X236" s="77"/>
      <c r="Y236" s="77"/>
      <c r="Z236" s="77"/>
      <c r="AA236" s="77"/>
    </row>
    <row r="237" spans="1:27" s="2" customFormat="1" ht="15.75">
      <c r="A237" s="77"/>
      <c r="B237" s="77"/>
      <c r="C237" s="77"/>
      <c r="D237" s="77"/>
      <c r="E237" s="77"/>
      <c r="F237" s="77"/>
      <c r="G237" s="77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77"/>
      <c r="U237" s="77"/>
      <c r="V237" s="77"/>
      <c r="W237" s="77"/>
      <c r="X237" s="77"/>
      <c r="Y237" s="77"/>
      <c r="Z237" s="77"/>
      <c r="AA237" s="77"/>
    </row>
    <row r="238" spans="1:27" s="2" customFormat="1" ht="15.75">
      <c r="A238" s="77"/>
      <c r="B238" s="77"/>
      <c r="C238" s="77"/>
      <c r="D238" s="77"/>
      <c r="E238" s="77"/>
      <c r="F238" s="77"/>
      <c r="G238" s="77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77"/>
      <c r="U238" s="77"/>
      <c r="V238" s="77"/>
      <c r="W238" s="77"/>
      <c r="X238" s="77"/>
      <c r="Y238" s="77"/>
      <c r="Z238" s="77"/>
      <c r="AA238" s="77"/>
    </row>
    <row r="239" spans="1:27" s="2" customFormat="1" ht="15.75">
      <c r="A239" s="77"/>
      <c r="B239" s="77"/>
      <c r="C239" s="77"/>
      <c r="D239" s="77"/>
      <c r="E239" s="77"/>
      <c r="F239" s="77"/>
      <c r="G239" s="77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77"/>
      <c r="U239" s="77"/>
      <c r="V239" s="77"/>
      <c r="W239" s="77"/>
      <c r="X239" s="77"/>
      <c r="Y239" s="77"/>
      <c r="Z239" s="77"/>
      <c r="AA239" s="77"/>
    </row>
    <row r="240" spans="1:27" s="2" customFormat="1" ht="15.75">
      <c r="A240" s="77"/>
      <c r="B240" s="77"/>
      <c r="C240" s="77"/>
      <c r="D240" s="77"/>
      <c r="E240" s="77"/>
      <c r="F240" s="77"/>
      <c r="G240" s="77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77"/>
      <c r="U240" s="77"/>
      <c r="V240" s="77"/>
      <c r="W240" s="77"/>
      <c r="X240" s="77"/>
      <c r="Y240" s="77"/>
      <c r="Z240" s="77"/>
      <c r="AA240" s="77"/>
    </row>
    <row r="241" spans="1:27" s="2" customFormat="1" ht="15.75">
      <c r="A241" s="77"/>
      <c r="B241" s="77"/>
      <c r="C241" s="77"/>
      <c r="D241" s="77"/>
      <c r="E241" s="77"/>
      <c r="F241" s="77"/>
      <c r="G241" s="77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77"/>
      <c r="U241" s="77"/>
      <c r="V241" s="77"/>
      <c r="W241" s="77"/>
      <c r="X241" s="77"/>
      <c r="Y241" s="77"/>
      <c r="Z241" s="77"/>
      <c r="AA241" s="77"/>
    </row>
    <row r="242" spans="1:27" s="2" customFormat="1" ht="15.75">
      <c r="A242" s="77"/>
      <c r="B242" s="77"/>
      <c r="C242" s="77"/>
      <c r="D242" s="77"/>
      <c r="E242" s="77"/>
      <c r="F242" s="77"/>
      <c r="G242" s="77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77"/>
      <c r="U242" s="77"/>
      <c r="V242" s="77"/>
      <c r="W242" s="77"/>
      <c r="X242" s="77"/>
      <c r="Y242" s="77"/>
      <c r="Z242" s="77"/>
      <c r="AA242" s="77"/>
    </row>
    <row r="243" spans="1:27" s="2" customFormat="1" ht="15.75">
      <c r="A243" s="77"/>
      <c r="B243" s="77"/>
      <c r="C243" s="77"/>
      <c r="D243" s="77"/>
      <c r="E243" s="77"/>
      <c r="F243" s="77"/>
      <c r="G243" s="77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77"/>
      <c r="U243" s="77"/>
      <c r="V243" s="77"/>
      <c r="W243" s="77"/>
      <c r="X243" s="77"/>
      <c r="Y243" s="77"/>
      <c r="Z243" s="77"/>
      <c r="AA243" s="77"/>
    </row>
    <row r="244" spans="1:27" s="2" customFormat="1" ht="15.75">
      <c r="A244" s="77"/>
      <c r="B244" s="77"/>
      <c r="C244" s="77"/>
      <c r="D244" s="77"/>
      <c r="E244" s="77"/>
      <c r="F244" s="77"/>
      <c r="G244" s="77"/>
      <c r="H244" s="77"/>
      <c r="I244" s="77"/>
      <c r="J244" s="77"/>
      <c r="K244" s="77"/>
      <c r="L244" s="77"/>
      <c r="M244" s="77"/>
      <c r="N244" s="77"/>
      <c r="O244" s="77"/>
      <c r="P244" s="77"/>
      <c r="Q244" s="77"/>
      <c r="R244" s="77"/>
      <c r="S244" s="77"/>
      <c r="T244" s="77"/>
      <c r="U244" s="77"/>
      <c r="V244" s="77"/>
      <c r="W244" s="77"/>
      <c r="X244" s="77"/>
      <c r="Y244" s="77"/>
      <c r="Z244" s="77"/>
      <c r="AA244" s="77"/>
    </row>
    <row r="245" spans="1:27" s="2" customFormat="1" ht="15.75">
      <c r="A245" s="77"/>
      <c r="B245" s="77"/>
      <c r="C245" s="77"/>
      <c r="D245" s="77"/>
      <c r="E245" s="77"/>
      <c r="F245" s="77"/>
      <c r="G245" s="77"/>
      <c r="H245" s="77"/>
      <c r="I245" s="77"/>
      <c r="J245" s="77"/>
      <c r="K245" s="77"/>
      <c r="L245" s="77"/>
      <c r="M245" s="77"/>
      <c r="N245" s="77"/>
      <c r="O245" s="77"/>
      <c r="P245" s="77"/>
      <c r="Q245" s="77"/>
      <c r="R245" s="77"/>
      <c r="S245" s="77"/>
      <c r="T245" s="77"/>
      <c r="U245" s="77"/>
      <c r="V245" s="77"/>
      <c r="W245" s="77"/>
      <c r="X245" s="77"/>
      <c r="Y245" s="77"/>
      <c r="Z245" s="77"/>
      <c r="AA245" s="77"/>
    </row>
    <row r="246" spans="1:27" s="2" customFormat="1" ht="15.75">
      <c r="A246" s="77"/>
      <c r="B246" s="77"/>
      <c r="C246" s="77"/>
      <c r="D246" s="77"/>
      <c r="E246" s="77"/>
      <c r="F246" s="77"/>
      <c r="G246" s="77"/>
      <c r="H246" s="77"/>
      <c r="I246" s="77"/>
      <c r="J246" s="77"/>
      <c r="K246" s="77"/>
      <c r="L246" s="77"/>
      <c r="M246" s="77"/>
      <c r="N246" s="77"/>
      <c r="O246" s="77"/>
      <c r="P246" s="77"/>
      <c r="Q246" s="77"/>
      <c r="R246" s="77"/>
      <c r="S246" s="77"/>
      <c r="T246" s="77"/>
      <c r="U246" s="77"/>
      <c r="V246" s="77"/>
      <c r="W246" s="77"/>
      <c r="X246" s="77"/>
      <c r="Y246" s="77"/>
      <c r="Z246" s="77"/>
      <c r="AA246" s="77"/>
    </row>
    <row r="247" spans="1:27" s="2" customFormat="1" ht="15.75">
      <c r="A247" s="77"/>
      <c r="B247" s="77"/>
      <c r="C247" s="77"/>
      <c r="D247" s="77"/>
      <c r="E247" s="77"/>
      <c r="F247" s="77"/>
      <c r="G247" s="77"/>
      <c r="H247" s="77"/>
      <c r="I247" s="77"/>
      <c r="J247" s="77"/>
      <c r="K247" s="77"/>
      <c r="L247" s="77"/>
      <c r="M247" s="77"/>
      <c r="N247" s="77"/>
      <c r="O247" s="77"/>
      <c r="P247" s="77"/>
      <c r="Q247" s="77"/>
      <c r="R247" s="77"/>
      <c r="S247" s="77"/>
      <c r="T247" s="77"/>
      <c r="U247" s="77"/>
      <c r="V247" s="77"/>
      <c r="W247" s="77"/>
      <c r="X247" s="77"/>
      <c r="Y247" s="77"/>
      <c r="Z247" s="77"/>
      <c r="AA247" s="77"/>
    </row>
    <row r="248" spans="1:27" s="2" customFormat="1" ht="15.7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</row>
    <row r="249" spans="1:27" s="2" customFormat="1" ht="15.75">
      <c r="A249" s="77"/>
      <c r="B249" s="77"/>
      <c r="C249" s="77"/>
      <c r="D249" s="77"/>
      <c r="E249" s="77"/>
      <c r="F249" s="77"/>
      <c r="G249" s="77"/>
      <c r="H249" s="77"/>
      <c r="I249" s="77"/>
      <c r="J249" s="77"/>
      <c r="K249" s="77"/>
      <c r="L249" s="77"/>
      <c r="M249" s="77"/>
      <c r="N249" s="77"/>
      <c r="O249" s="77"/>
      <c r="P249" s="77"/>
      <c r="Q249" s="77"/>
      <c r="R249" s="77"/>
      <c r="S249" s="77"/>
      <c r="T249" s="77"/>
      <c r="U249" s="77"/>
      <c r="V249" s="77"/>
      <c r="W249" s="77"/>
      <c r="X249" s="77"/>
      <c r="Y249" s="77"/>
      <c r="Z249" s="77"/>
      <c r="AA249" s="77"/>
    </row>
    <row r="250" spans="1:27" s="2" customFormat="1" ht="15.75">
      <c r="A250" s="77"/>
      <c r="B250" s="77"/>
      <c r="C250" s="77"/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  <c r="Z250" s="77"/>
      <c r="AA250" s="77"/>
    </row>
    <row r="251" spans="1:27" s="2" customFormat="1" ht="15.75">
      <c r="A251" s="77"/>
      <c r="B251" s="77"/>
      <c r="C251" s="77"/>
      <c r="D251" s="77"/>
      <c r="E251" s="77"/>
      <c r="F251" s="77"/>
      <c r="G251" s="77"/>
      <c r="H251" s="77"/>
      <c r="I251" s="77"/>
      <c r="J251" s="77"/>
      <c r="K251" s="77"/>
      <c r="L251" s="77"/>
      <c r="M251" s="77"/>
      <c r="N251" s="77"/>
      <c r="O251" s="77"/>
      <c r="P251" s="77"/>
      <c r="Q251" s="77"/>
      <c r="R251" s="77"/>
      <c r="S251" s="77"/>
      <c r="T251" s="77"/>
      <c r="U251" s="77"/>
      <c r="V251" s="77"/>
      <c r="W251" s="77"/>
      <c r="X251" s="77"/>
      <c r="Y251" s="77"/>
      <c r="Z251" s="77"/>
      <c r="AA251" s="77"/>
    </row>
    <row r="252" spans="1:27" s="2" customFormat="1" ht="15.75">
      <c r="A252" s="77"/>
      <c r="B252" s="77"/>
      <c r="C252" s="77"/>
      <c r="D252" s="77"/>
      <c r="E252" s="77"/>
      <c r="F252" s="77"/>
      <c r="G252" s="77"/>
      <c r="H252" s="77"/>
      <c r="I252" s="77"/>
      <c r="J252" s="77"/>
      <c r="K252" s="77"/>
      <c r="L252" s="77"/>
      <c r="M252" s="77"/>
      <c r="N252" s="77"/>
      <c r="O252" s="77"/>
      <c r="P252" s="77"/>
      <c r="Q252" s="77"/>
      <c r="R252" s="77"/>
      <c r="S252" s="77"/>
      <c r="T252" s="77"/>
      <c r="U252" s="77"/>
      <c r="V252" s="77"/>
      <c r="W252" s="77"/>
      <c r="X252" s="77"/>
      <c r="Y252" s="77"/>
      <c r="Z252" s="77"/>
      <c r="AA252" s="77"/>
    </row>
    <row r="253" spans="1:27" s="2" customFormat="1" ht="15.75">
      <c r="A253" s="77"/>
      <c r="B253" s="77"/>
      <c r="C253" s="77"/>
      <c r="D253" s="77"/>
      <c r="E253" s="77"/>
      <c r="F253" s="77"/>
      <c r="G253" s="77"/>
      <c r="H253" s="77"/>
      <c r="I253" s="77"/>
      <c r="J253" s="77"/>
      <c r="K253" s="77"/>
      <c r="L253" s="77"/>
      <c r="M253" s="77"/>
      <c r="N253" s="77"/>
      <c r="O253" s="77"/>
      <c r="P253" s="77"/>
      <c r="Q253" s="77"/>
      <c r="R253" s="77"/>
      <c r="S253" s="77"/>
      <c r="T253" s="77"/>
      <c r="U253" s="77"/>
      <c r="V253" s="77"/>
      <c r="W253" s="77"/>
      <c r="X253" s="77"/>
      <c r="Y253" s="77"/>
      <c r="Z253" s="77"/>
      <c r="AA253" s="77"/>
    </row>
    <row r="254" spans="1:27" s="2" customFormat="1" ht="15.75">
      <c r="A254" s="77"/>
      <c r="B254" s="77"/>
      <c r="C254" s="77"/>
      <c r="D254" s="77"/>
      <c r="E254" s="77"/>
      <c r="F254" s="77"/>
      <c r="G254" s="77"/>
      <c r="H254" s="77"/>
      <c r="I254" s="77"/>
      <c r="J254" s="77"/>
      <c r="K254" s="77"/>
      <c r="L254" s="77"/>
      <c r="M254" s="77"/>
      <c r="N254" s="77"/>
      <c r="O254" s="77"/>
      <c r="P254" s="77"/>
      <c r="Q254" s="77"/>
      <c r="R254" s="77"/>
      <c r="S254" s="77"/>
      <c r="T254" s="77"/>
      <c r="U254" s="77"/>
      <c r="V254" s="77"/>
      <c r="W254" s="77"/>
      <c r="X254" s="77"/>
      <c r="Y254" s="77"/>
      <c r="Z254" s="77"/>
      <c r="AA254" s="77"/>
    </row>
    <row r="255" spans="1:27" s="2" customFormat="1" ht="15.75">
      <c r="A255" s="77"/>
      <c r="B255" s="77"/>
      <c r="C255" s="77"/>
      <c r="D255" s="77"/>
      <c r="E255" s="77"/>
      <c r="F255" s="77"/>
      <c r="G255" s="77"/>
      <c r="H255" s="77"/>
      <c r="I255" s="77"/>
      <c r="J255" s="77"/>
      <c r="K255" s="77"/>
      <c r="L255" s="77"/>
      <c r="M255" s="77"/>
      <c r="N255" s="77"/>
      <c r="O255" s="77"/>
      <c r="P255" s="77"/>
      <c r="Q255" s="77"/>
      <c r="R255" s="77"/>
      <c r="S255" s="77"/>
      <c r="T255" s="77"/>
      <c r="U255" s="77"/>
      <c r="V255" s="77"/>
      <c r="W255" s="77"/>
      <c r="X255" s="77"/>
      <c r="Y255" s="77"/>
      <c r="Z255" s="77"/>
      <c r="AA255" s="77"/>
    </row>
    <row r="256" spans="1:27" s="2" customFormat="1" ht="15.75">
      <c r="A256" s="77"/>
      <c r="B256" s="77"/>
      <c r="C256" s="77"/>
      <c r="D256" s="77"/>
      <c r="E256" s="77"/>
      <c r="F256" s="77"/>
      <c r="G256" s="77"/>
      <c r="H256" s="77"/>
      <c r="I256" s="77"/>
      <c r="J256" s="77"/>
      <c r="K256" s="77"/>
      <c r="L256" s="77"/>
      <c r="M256" s="77"/>
      <c r="N256" s="77"/>
      <c r="O256" s="77"/>
      <c r="P256" s="77"/>
      <c r="Q256" s="77"/>
      <c r="R256" s="77"/>
      <c r="S256" s="77"/>
      <c r="T256" s="77"/>
      <c r="U256" s="77"/>
      <c r="V256" s="77"/>
      <c r="W256" s="77"/>
      <c r="X256" s="77"/>
      <c r="Y256" s="77"/>
      <c r="Z256" s="77"/>
      <c r="AA256" s="77"/>
    </row>
    <row r="257" spans="1:27" s="2" customFormat="1" ht="15.75">
      <c r="A257" s="77"/>
      <c r="B257" s="77"/>
      <c r="C257" s="77"/>
      <c r="D257" s="77"/>
      <c r="E257" s="77"/>
      <c r="F257" s="77"/>
      <c r="G257" s="77"/>
      <c r="H257" s="77"/>
      <c r="I257" s="77"/>
      <c r="J257" s="77"/>
      <c r="K257" s="77"/>
      <c r="L257" s="77"/>
      <c r="M257" s="77"/>
      <c r="N257" s="77"/>
      <c r="O257" s="77"/>
      <c r="P257" s="77"/>
      <c r="Q257" s="77"/>
      <c r="R257" s="77"/>
      <c r="S257" s="77"/>
      <c r="T257" s="77"/>
      <c r="U257" s="77"/>
      <c r="V257" s="77"/>
      <c r="W257" s="77"/>
      <c r="X257" s="77"/>
      <c r="Y257" s="77"/>
      <c r="Z257" s="77"/>
      <c r="AA257" s="77"/>
    </row>
    <row r="258" spans="1:27" s="2" customFormat="1" ht="15.75">
      <c r="A258" s="77"/>
      <c r="B258" s="77"/>
      <c r="C258" s="77"/>
      <c r="D258" s="77"/>
      <c r="E258" s="77"/>
      <c r="F258" s="77"/>
      <c r="G258" s="77"/>
      <c r="H258" s="77"/>
      <c r="I258" s="77"/>
      <c r="J258" s="77"/>
      <c r="K258" s="77"/>
      <c r="L258" s="77"/>
      <c r="M258" s="77"/>
      <c r="N258" s="77"/>
      <c r="O258" s="77"/>
      <c r="P258" s="77"/>
      <c r="Q258" s="77"/>
      <c r="R258" s="77"/>
      <c r="S258" s="77"/>
      <c r="T258" s="77"/>
      <c r="U258" s="77"/>
      <c r="V258" s="77"/>
      <c r="W258" s="77"/>
      <c r="X258" s="77"/>
      <c r="Y258" s="77"/>
      <c r="Z258" s="77"/>
      <c r="AA258" s="77"/>
    </row>
    <row r="259" spans="1:27" s="2" customFormat="1" ht="15.75">
      <c r="A259" s="77"/>
      <c r="B259" s="77"/>
      <c r="C259" s="77"/>
      <c r="D259" s="77"/>
      <c r="E259" s="77"/>
      <c r="F259" s="77"/>
      <c r="G259" s="77"/>
      <c r="H259" s="77"/>
      <c r="I259" s="77"/>
      <c r="J259" s="77"/>
      <c r="K259" s="77"/>
      <c r="L259" s="77"/>
      <c r="M259" s="77"/>
      <c r="N259" s="77"/>
      <c r="O259" s="77"/>
      <c r="P259" s="77"/>
      <c r="Q259" s="77"/>
      <c r="R259" s="77"/>
      <c r="S259" s="77"/>
      <c r="T259" s="77"/>
      <c r="U259" s="77"/>
      <c r="V259" s="77"/>
      <c r="W259" s="77"/>
      <c r="X259" s="77"/>
      <c r="Y259" s="77"/>
      <c r="Z259" s="77"/>
      <c r="AA259" s="77"/>
    </row>
    <row r="260" spans="1:27" s="2" customFormat="1" ht="15.75">
      <c r="A260" s="77"/>
      <c r="B260" s="77"/>
      <c r="C260" s="77"/>
      <c r="D260" s="77"/>
      <c r="E260" s="77"/>
      <c r="F260" s="77"/>
      <c r="G260" s="77"/>
      <c r="H260" s="77"/>
      <c r="I260" s="77"/>
      <c r="J260" s="77"/>
      <c r="K260" s="77"/>
      <c r="L260" s="77"/>
      <c r="M260" s="77"/>
      <c r="N260" s="77"/>
      <c r="O260" s="77"/>
      <c r="P260" s="77"/>
      <c r="Q260" s="77"/>
      <c r="R260" s="77"/>
      <c r="S260" s="77"/>
      <c r="T260" s="77"/>
      <c r="U260" s="77"/>
      <c r="V260" s="77"/>
      <c r="W260" s="77"/>
      <c r="X260" s="77"/>
      <c r="Y260" s="77"/>
      <c r="Z260" s="77"/>
      <c r="AA260" s="77"/>
    </row>
    <row r="261" spans="1:27" s="2" customFormat="1" ht="15.75">
      <c r="A261" s="77"/>
      <c r="B261" s="77"/>
      <c r="C261" s="77"/>
      <c r="D261" s="77"/>
      <c r="E261" s="77"/>
      <c r="F261" s="77"/>
      <c r="G261" s="77"/>
      <c r="H261" s="77"/>
      <c r="I261" s="77"/>
      <c r="J261" s="77"/>
      <c r="K261" s="77"/>
      <c r="L261" s="77"/>
      <c r="M261" s="77"/>
      <c r="N261" s="77"/>
      <c r="O261" s="77"/>
      <c r="P261" s="77"/>
      <c r="Q261" s="77"/>
      <c r="R261" s="77"/>
      <c r="S261" s="77"/>
      <c r="T261" s="77"/>
      <c r="U261" s="77"/>
      <c r="V261" s="77"/>
      <c r="W261" s="77"/>
      <c r="X261" s="77"/>
      <c r="Y261" s="77"/>
      <c r="Z261" s="77"/>
      <c r="AA261" s="77"/>
    </row>
    <row r="262" spans="1:27" s="2" customFormat="1" ht="15.75">
      <c r="A262" s="77"/>
      <c r="B262" s="77"/>
      <c r="C262" s="77"/>
      <c r="D262" s="77"/>
      <c r="E262" s="77"/>
      <c r="F262" s="77"/>
      <c r="G262" s="77"/>
      <c r="H262" s="77"/>
      <c r="I262" s="77"/>
      <c r="J262" s="77"/>
      <c r="K262" s="77"/>
      <c r="L262" s="77"/>
      <c r="M262" s="77"/>
      <c r="N262" s="77"/>
      <c r="O262" s="77"/>
      <c r="P262" s="77"/>
      <c r="Q262" s="77"/>
      <c r="R262" s="77"/>
      <c r="S262" s="77"/>
      <c r="T262" s="77"/>
      <c r="U262" s="77"/>
      <c r="V262" s="77"/>
      <c r="W262" s="77"/>
      <c r="X262" s="77"/>
      <c r="Y262" s="77"/>
      <c r="Z262" s="77"/>
      <c r="AA262" s="77"/>
    </row>
    <row r="263" spans="1:27" s="2" customFormat="1" ht="15.75">
      <c r="A263" s="77"/>
      <c r="B263" s="77"/>
      <c r="C263" s="77"/>
      <c r="D263" s="77"/>
      <c r="E263" s="77"/>
      <c r="F263" s="77"/>
      <c r="G263" s="77"/>
      <c r="H263" s="77"/>
      <c r="I263" s="77"/>
      <c r="J263" s="77"/>
      <c r="K263" s="77"/>
      <c r="L263" s="77"/>
      <c r="M263" s="77"/>
      <c r="N263" s="77"/>
      <c r="O263" s="77"/>
      <c r="P263" s="77"/>
      <c r="Q263" s="77"/>
      <c r="R263" s="77"/>
      <c r="S263" s="77"/>
      <c r="T263" s="77"/>
      <c r="U263" s="77"/>
      <c r="V263" s="77"/>
      <c r="W263" s="77"/>
      <c r="X263" s="77"/>
      <c r="Y263" s="77"/>
      <c r="Z263" s="77"/>
      <c r="AA263" s="77"/>
    </row>
    <row r="264" spans="1:27" s="2" customFormat="1" ht="15.75">
      <c r="A264" s="77"/>
      <c r="B264" s="77"/>
      <c r="C264" s="77"/>
      <c r="D264" s="77"/>
      <c r="E264" s="77"/>
      <c r="F264" s="77"/>
      <c r="G264" s="77"/>
      <c r="H264" s="77"/>
      <c r="I264" s="77"/>
      <c r="J264" s="77"/>
      <c r="K264" s="77"/>
      <c r="L264" s="77"/>
      <c r="M264" s="77"/>
      <c r="N264" s="77"/>
      <c r="O264" s="77"/>
      <c r="P264" s="77"/>
      <c r="Q264" s="77"/>
      <c r="R264" s="77"/>
      <c r="S264" s="77"/>
      <c r="T264" s="77"/>
      <c r="U264" s="77"/>
      <c r="V264" s="77"/>
      <c r="W264" s="77"/>
      <c r="X264" s="77"/>
      <c r="Y264" s="77"/>
      <c r="Z264" s="77"/>
      <c r="AA264" s="77"/>
    </row>
    <row r="265" spans="1:27" s="2" customFormat="1" ht="15.75">
      <c r="A265" s="77"/>
      <c r="B265" s="77"/>
      <c r="C265" s="77"/>
      <c r="D265" s="77"/>
      <c r="E265" s="77"/>
      <c r="F265" s="77"/>
      <c r="G265" s="77"/>
      <c r="H265" s="77"/>
      <c r="I265" s="77"/>
      <c r="J265" s="77"/>
      <c r="K265" s="77"/>
      <c r="L265" s="77"/>
      <c r="M265" s="77"/>
      <c r="N265" s="77"/>
      <c r="O265" s="77"/>
      <c r="P265" s="77"/>
      <c r="Q265" s="77"/>
      <c r="R265" s="77"/>
      <c r="S265" s="77"/>
      <c r="T265" s="77"/>
      <c r="U265" s="77"/>
      <c r="V265" s="77"/>
      <c r="W265" s="77"/>
      <c r="X265" s="77"/>
      <c r="Y265" s="77"/>
      <c r="Z265" s="77"/>
      <c r="AA265" s="77"/>
    </row>
    <row r="266" spans="1:27" s="2" customFormat="1" ht="15.75">
      <c r="A266" s="77"/>
      <c r="B266" s="77"/>
      <c r="C266" s="77"/>
      <c r="D266" s="77"/>
      <c r="E266" s="77"/>
      <c r="F266" s="77"/>
      <c r="G266" s="77"/>
      <c r="H266" s="77"/>
      <c r="I266" s="77"/>
      <c r="J266" s="77"/>
      <c r="K266" s="77"/>
      <c r="L266" s="77"/>
      <c r="M266" s="77"/>
      <c r="N266" s="77"/>
      <c r="O266" s="77"/>
      <c r="P266" s="77"/>
      <c r="Q266" s="77"/>
      <c r="R266" s="77"/>
      <c r="S266" s="77"/>
      <c r="T266" s="77"/>
      <c r="U266" s="77"/>
      <c r="V266" s="77"/>
      <c r="W266" s="77"/>
      <c r="X266" s="77"/>
      <c r="Y266" s="77"/>
      <c r="Z266" s="77"/>
      <c r="AA266" s="77"/>
    </row>
    <row r="267" spans="1:27" s="2" customFormat="1" ht="15.75">
      <c r="A267" s="77"/>
      <c r="B267" s="77"/>
      <c r="C267" s="77"/>
      <c r="D267" s="77"/>
      <c r="E267" s="77"/>
      <c r="F267" s="77"/>
      <c r="G267" s="77"/>
      <c r="H267" s="77"/>
      <c r="I267" s="77"/>
      <c r="J267" s="77"/>
      <c r="K267" s="77"/>
      <c r="L267" s="77"/>
      <c r="M267" s="77"/>
      <c r="N267" s="77"/>
      <c r="O267" s="77"/>
      <c r="P267" s="77"/>
      <c r="Q267" s="77"/>
      <c r="R267" s="77"/>
      <c r="S267" s="77"/>
      <c r="T267" s="77"/>
      <c r="U267" s="77"/>
      <c r="V267" s="77"/>
      <c r="W267" s="77"/>
      <c r="X267" s="77"/>
      <c r="Y267" s="77"/>
      <c r="Z267" s="77"/>
      <c r="AA267" s="77"/>
    </row>
    <row r="268" spans="1:27" s="2" customFormat="1" ht="15.75">
      <c r="A268" s="77"/>
      <c r="B268" s="77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77"/>
      <c r="V268" s="77"/>
      <c r="W268" s="77"/>
      <c r="X268" s="77"/>
      <c r="Y268" s="77"/>
      <c r="Z268" s="77"/>
      <c r="AA268" s="77"/>
    </row>
    <row r="269" spans="1:27" s="2" customFormat="1" ht="15.75">
      <c r="A269" s="77"/>
      <c r="B269" s="77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77"/>
      <c r="V269" s="77"/>
      <c r="W269" s="77"/>
      <c r="X269" s="77"/>
      <c r="Y269" s="77"/>
      <c r="Z269" s="77"/>
      <c r="AA269" s="77"/>
    </row>
    <row r="270" spans="1:27" s="2" customFormat="1" ht="15.75">
      <c r="A270" s="77"/>
      <c r="B270" s="77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77"/>
      <c r="V270" s="77"/>
      <c r="W270" s="77"/>
      <c r="X270" s="77"/>
      <c r="Y270" s="77"/>
      <c r="Z270" s="77"/>
      <c r="AA270" s="77"/>
    </row>
    <row r="271" spans="1:27" s="2" customFormat="1" ht="15.75">
      <c r="A271" s="77"/>
      <c r="B271" s="77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77"/>
      <c r="V271" s="77"/>
      <c r="W271" s="77"/>
      <c r="X271" s="77"/>
      <c r="Y271" s="77"/>
      <c r="Z271" s="77"/>
      <c r="AA271" s="77"/>
    </row>
    <row r="272" spans="1:27" s="2" customFormat="1" ht="15.75">
      <c r="A272" s="77"/>
      <c r="B272" s="77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77"/>
      <c r="V272" s="77"/>
      <c r="W272" s="77"/>
      <c r="X272" s="77"/>
      <c r="Y272" s="77"/>
      <c r="Z272" s="77"/>
      <c r="AA272" s="77"/>
    </row>
    <row r="273" spans="1:27" s="2" customFormat="1" ht="15.75">
      <c r="A273" s="77"/>
      <c r="B273" s="77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77"/>
      <c r="V273" s="77"/>
      <c r="W273" s="77"/>
      <c r="X273" s="77"/>
      <c r="Y273" s="77"/>
      <c r="Z273" s="77"/>
      <c r="AA273" s="77"/>
    </row>
    <row r="274" spans="1:27" s="2" customFormat="1" ht="15.75">
      <c r="A274" s="77"/>
      <c r="B274" s="77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77"/>
      <c r="V274" s="77"/>
      <c r="W274" s="77"/>
      <c r="X274" s="77"/>
      <c r="Y274" s="77"/>
      <c r="Z274" s="77"/>
      <c r="AA274" s="77"/>
    </row>
    <row r="275" spans="1:27" s="2" customFormat="1" ht="15.75">
      <c r="A275" s="77"/>
      <c r="B275" s="77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77"/>
      <c r="V275" s="77"/>
      <c r="W275" s="77"/>
      <c r="X275" s="77"/>
      <c r="Y275" s="77"/>
      <c r="Z275" s="77"/>
      <c r="AA275" s="77"/>
    </row>
    <row r="276" spans="1:27" s="2" customFormat="1" ht="15.75">
      <c r="A276" s="77"/>
      <c r="B276" s="77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77"/>
      <c r="V276" s="77"/>
      <c r="W276" s="77"/>
      <c r="X276" s="77"/>
      <c r="Y276" s="77"/>
      <c r="Z276" s="77"/>
      <c r="AA276" s="77"/>
    </row>
    <row r="277" spans="1:27" s="2" customFormat="1" ht="15.75">
      <c r="A277" s="77"/>
      <c r="B277" s="77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77"/>
      <c r="V277" s="77"/>
      <c r="W277" s="77"/>
      <c r="X277" s="77"/>
      <c r="Y277" s="77"/>
      <c r="Z277" s="77"/>
      <c r="AA277" s="77"/>
    </row>
    <row r="278" spans="1:27" s="2" customFormat="1" ht="15.75">
      <c r="A278" s="77"/>
      <c r="B278" s="77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77"/>
      <c r="V278" s="77"/>
      <c r="W278" s="77"/>
      <c r="X278" s="77"/>
      <c r="Y278" s="77"/>
      <c r="Z278" s="77"/>
      <c r="AA278" s="77"/>
    </row>
    <row r="279" spans="1:27" s="2" customFormat="1" ht="15.75">
      <c r="A279" s="77"/>
      <c r="B279" s="77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77"/>
      <c r="V279" s="77"/>
      <c r="W279" s="77"/>
      <c r="X279" s="77"/>
      <c r="Y279" s="77"/>
      <c r="Z279" s="77"/>
      <c r="AA279" s="77"/>
    </row>
    <row r="280" spans="1:27" s="2" customFormat="1" ht="15.75">
      <c r="A280" s="77"/>
      <c r="B280" s="77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77"/>
      <c r="V280" s="77"/>
      <c r="W280" s="77"/>
      <c r="X280" s="77"/>
      <c r="Y280" s="77"/>
      <c r="Z280" s="77"/>
      <c r="AA280" s="77"/>
    </row>
    <row r="281" spans="1:27" s="2" customFormat="1" ht="15.75">
      <c r="A281" s="77"/>
      <c r="B281" s="77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77"/>
      <c r="V281" s="77"/>
      <c r="W281" s="77"/>
      <c r="X281" s="77"/>
      <c r="Y281" s="77"/>
      <c r="Z281" s="77"/>
      <c r="AA281" s="77"/>
    </row>
    <row r="282" spans="1:27" s="2" customFormat="1" ht="15.75">
      <c r="A282" s="77"/>
      <c r="B282" s="77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77"/>
      <c r="V282" s="77"/>
      <c r="W282" s="77"/>
      <c r="X282" s="77"/>
      <c r="Y282" s="77"/>
      <c r="Z282" s="77"/>
      <c r="AA282" s="77"/>
    </row>
    <row r="283" spans="1:27" s="2" customFormat="1" ht="15.75">
      <c r="A283" s="77"/>
      <c r="B283" s="77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77"/>
      <c r="V283" s="77"/>
      <c r="W283" s="77"/>
      <c r="X283" s="77"/>
      <c r="Y283" s="77"/>
      <c r="Z283" s="77"/>
      <c r="AA283" s="77"/>
    </row>
    <row r="284" spans="1:27" s="2" customFormat="1" ht="15.75">
      <c r="A284" s="77"/>
      <c r="B284" s="77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77"/>
      <c r="V284" s="77"/>
      <c r="W284" s="77"/>
      <c r="X284" s="77"/>
      <c r="Y284" s="77"/>
      <c r="Z284" s="77"/>
      <c r="AA284" s="77"/>
    </row>
    <row r="285" spans="1:27" s="2" customFormat="1" ht="15.75">
      <c r="A285" s="77"/>
      <c r="B285" s="77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77"/>
      <c r="V285" s="77"/>
      <c r="W285" s="77"/>
      <c r="X285" s="77"/>
      <c r="Y285" s="77"/>
      <c r="Z285" s="77"/>
      <c r="AA285" s="77"/>
    </row>
    <row r="286" spans="1:27" s="2" customFormat="1" ht="15.75">
      <c r="A286" s="77"/>
      <c r="B286" s="77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77"/>
      <c r="V286" s="77"/>
      <c r="W286" s="77"/>
      <c r="X286" s="77"/>
      <c r="Y286" s="77"/>
      <c r="Z286" s="77"/>
      <c r="AA286" s="77"/>
    </row>
    <row r="287" spans="1:27" s="2" customFormat="1" ht="15.75">
      <c r="A287" s="77"/>
      <c r="B287" s="77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77"/>
      <c r="V287" s="77"/>
      <c r="W287" s="77"/>
      <c r="X287" s="77"/>
      <c r="Y287" s="77"/>
      <c r="Z287" s="77"/>
      <c r="AA287" s="77"/>
    </row>
    <row r="288" spans="1:27" s="2" customFormat="1" ht="15.75">
      <c r="A288" s="77"/>
      <c r="B288" s="77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</row>
    <row r="289" spans="1:27" s="2" customFormat="1" ht="15.75">
      <c r="A289" s="77"/>
      <c r="B289" s="77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77"/>
      <c r="V289" s="77"/>
      <c r="W289" s="77"/>
      <c r="X289" s="77"/>
      <c r="Y289" s="77"/>
      <c r="Z289" s="77"/>
      <c r="AA289" s="77"/>
    </row>
    <row r="290" spans="1:27" s="2" customFormat="1" ht="15.75">
      <c r="A290" s="77"/>
      <c r="B290" s="77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77"/>
      <c r="V290" s="77"/>
      <c r="W290" s="77"/>
      <c r="X290" s="77"/>
      <c r="Y290" s="77"/>
      <c r="Z290" s="77"/>
      <c r="AA290" s="77"/>
    </row>
    <row r="291" spans="1:27" s="2" customFormat="1" ht="15.75">
      <c r="A291" s="77"/>
      <c r="B291" s="77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77"/>
      <c r="V291" s="77"/>
      <c r="W291" s="77"/>
      <c r="X291" s="77"/>
      <c r="Y291" s="77"/>
      <c r="Z291" s="77"/>
      <c r="AA291" s="77"/>
    </row>
    <row r="292" spans="1:27" s="2" customFormat="1" ht="15.75">
      <c r="A292" s="77"/>
      <c r="B292" s="77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77"/>
      <c r="V292" s="77"/>
      <c r="W292" s="77"/>
      <c r="X292" s="77"/>
      <c r="Y292" s="77"/>
      <c r="Z292" s="77"/>
      <c r="AA292" s="77"/>
    </row>
    <row r="293" spans="1:27" s="2" customFormat="1" ht="15.75">
      <c r="A293" s="77"/>
      <c r="B293" s="77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77"/>
      <c r="V293" s="77"/>
      <c r="W293" s="77"/>
      <c r="X293" s="77"/>
      <c r="Y293" s="77"/>
      <c r="Z293" s="77"/>
      <c r="AA293" s="77"/>
    </row>
    <row r="294" spans="1:27" s="2" customFormat="1" ht="15.75">
      <c r="A294" s="77"/>
      <c r="B294" s="77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77"/>
      <c r="V294" s="77"/>
      <c r="W294" s="77"/>
      <c r="X294" s="77"/>
      <c r="Y294" s="77"/>
      <c r="Z294" s="77"/>
      <c r="AA294" s="77"/>
    </row>
    <row r="295" spans="1:27" s="2" customFormat="1" ht="15.75">
      <c r="A295" s="77"/>
      <c r="B295" s="77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77"/>
      <c r="V295" s="77"/>
      <c r="W295" s="77"/>
      <c r="X295" s="77"/>
      <c r="Y295" s="77"/>
      <c r="Z295" s="77"/>
      <c r="AA295" s="77"/>
    </row>
    <row r="296" spans="1:27" s="2" customFormat="1" ht="15.75">
      <c r="A296" s="77"/>
      <c r="B296" s="77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77"/>
      <c r="V296" s="77"/>
      <c r="W296" s="77"/>
      <c r="X296" s="77"/>
      <c r="Y296" s="77"/>
      <c r="Z296" s="77"/>
      <c r="AA296" s="77"/>
    </row>
    <row r="297" spans="1:27" s="2" customFormat="1" ht="15.75">
      <c r="A297" s="77"/>
      <c r="B297" s="77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77"/>
      <c r="V297" s="77"/>
      <c r="W297" s="77"/>
      <c r="X297" s="77"/>
      <c r="Y297" s="77"/>
      <c r="Z297" s="77"/>
      <c r="AA297" s="77"/>
    </row>
    <row r="298" spans="1:27" s="2" customFormat="1" ht="15.75">
      <c r="A298" s="77"/>
      <c r="B298" s="77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77"/>
      <c r="V298" s="77"/>
      <c r="W298" s="77"/>
      <c r="X298" s="77"/>
      <c r="Y298" s="77"/>
      <c r="Z298" s="77"/>
      <c r="AA298" s="77"/>
    </row>
    <row r="299" spans="1:27" s="2" customFormat="1" ht="15.75">
      <c r="A299" s="77"/>
      <c r="B299" s="77"/>
      <c r="C299" s="77"/>
      <c r="D299" s="77"/>
      <c r="E299" s="77"/>
      <c r="F299" s="77"/>
      <c r="G299" s="77"/>
      <c r="H299" s="77"/>
      <c r="I299" s="77"/>
      <c r="J299" s="77"/>
      <c r="K299" s="77"/>
      <c r="L299" s="77"/>
      <c r="M299" s="77"/>
      <c r="N299" s="77"/>
      <c r="O299" s="77"/>
      <c r="P299" s="77"/>
      <c r="Q299" s="77"/>
      <c r="R299" s="77"/>
      <c r="S299" s="77"/>
      <c r="T299" s="77"/>
      <c r="U299" s="77"/>
      <c r="V299" s="77"/>
      <c r="W299" s="77"/>
      <c r="X299" s="77"/>
      <c r="Y299" s="77"/>
      <c r="Z299" s="77"/>
      <c r="AA299" s="77"/>
    </row>
    <row r="300" spans="1:27" s="2" customFormat="1" ht="15.75">
      <c r="A300" s="77"/>
      <c r="B300" s="77"/>
      <c r="C300" s="77"/>
      <c r="D300" s="77"/>
      <c r="E300" s="77"/>
      <c r="F300" s="77"/>
      <c r="G300" s="77"/>
      <c r="H300" s="77"/>
      <c r="I300" s="77"/>
      <c r="J300" s="77"/>
      <c r="K300" s="77"/>
      <c r="L300" s="77"/>
      <c r="M300" s="77"/>
      <c r="N300" s="77"/>
      <c r="O300" s="77"/>
      <c r="P300" s="77"/>
      <c r="Q300" s="77"/>
      <c r="R300" s="77"/>
      <c r="S300" s="77"/>
      <c r="T300" s="77"/>
      <c r="U300" s="77"/>
      <c r="V300" s="77"/>
      <c r="W300" s="77"/>
      <c r="X300" s="77"/>
      <c r="Y300" s="77"/>
      <c r="Z300" s="77"/>
      <c r="AA300" s="77"/>
    </row>
    <row r="301" spans="1:27" s="2" customFormat="1" ht="15.75">
      <c r="A301" s="77"/>
      <c r="B301" s="77"/>
      <c r="C301" s="77"/>
      <c r="D301" s="77"/>
      <c r="E301" s="77"/>
      <c r="F301" s="77"/>
      <c r="G301" s="77"/>
      <c r="H301" s="77"/>
      <c r="I301" s="77"/>
      <c r="J301" s="77"/>
      <c r="K301" s="77"/>
      <c r="L301" s="77"/>
      <c r="M301" s="77"/>
      <c r="N301" s="77"/>
      <c r="O301" s="77"/>
      <c r="P301" s="77"/>
      <c r="Q301" s="77"/>
      <c r="R301" s="77"/>
      <c r="S301" s="77"/>
      <c r="T301" s="77"/>
      <c r="U301" s="77"/>
      <c r="V301" s="77"/>
      <c r="W301" s="77"/>
      <c r="X301" s="77"/>
      <c r="Y301" s="77"/>
      <c r="Z301" s="77"/>
      <c r="AA301" s="77"/>
    </row>
    <row r="302" spans="1:27" s="2" customFormat="1" ht="15.75">
      <c r="A302" s="77"/>
      <c r="B302" s="77"/>
      <c r="C302" s="77"/>
      <c r="D302" s="77"/>
      <c r="E302" s="77"/>
      <c r="F302" s="77"/>
      <c r="G302" s="77"/>
      <c r="H302" s="77"/>
      <c r="I302" s="77"/>
      <c r="J302" s="77"/>
      <c r="K302" s="77"/>
      <c r="L302" s="77"/>
      <c r="M302" s="77"/>
      <c r="N302" s="77"/>
      <c r="O302" s="77"/>
      <c r="P302" s="77"/>
      <c r="Q302" s="77"/>
      <c r="R302" s="77"/>
      <c r="S302" s="77"/>
      <c r="T302" s="77"/>
      <c r="U302" s="77"/>
      <c r="V302" s="77"/>
      <c r="W302" s="77"/>
      <c r="X302" s="77"/>
      <c r="Y302" s="77"/>
      <c r="Z302" s="77"/>
      <c r="AA302" s="77"/>
    </row>
    <row r="303" spans="1:27" s="2" customFormat="1" ht="15.75">
      <c r="A303" s="77"/>
      <c r="B303" s="77"/>
      <c r="C303" s="77"/>
      <c r="D303" s="77"/>
      <c r="E303" s="77"/>
      <c r="F303" s="77"/>
      <c r="G303" s="77"/>
      <c r="H303" s="77"/>
      <c r="I303" s="77"/>
      <c r="J303" s="77"/>
      <c r="K303" s="77"/>
      <c r="L303" s="77"/>
      <c r="M303" s="77"/>
      <c r="N303" s="77"/>
      <c r="O303" s="77"/>
      <c r="P303" s="77"/>
      <c r="Q303" s="77"/>
      <c r="R303" s="77"/>
      <c r="S303" s="77"/>
      <c r="T303" s="77"/>
      <c r="U303" s="77"/>
      <c r="V303" s="77"/>
      <c r="W303" s="77"/>
      <c r="X303" s="77"/>
      <c r="Y303" s="77"/>
      <c r="Z303" s="77"/>
      <c r="AA303" s="77"/>
    </row>
    <row r="304" spans="1:27" s="2" customFormat="1" ht="15.75">
      <c r="A304" s="77"/>
      <c r="B304" s="77"/>
      <c r="C304" s="77"/>
      <c r="D304" s="77"/>
      <c r="E304" s="77"/>
      <c r="F304" s="77"/>
      <c r="G304" s="77"/>
      <c r="H304" s="77"/>
      <c r="I304" s="77"/>
      <c r="J304" s="77"/>
      <c r="K304" s="77"/>
      <c r="L304" s="77"/>
      <c r="M304" s="77"/>
      <c r="N304" s="77"/>
      <c r="O304" s="77"/>
      <c r="P304" s="77"/>
      <c r="Q304" s="77"/>
      <c r="R304" s="77"/>
      <c r="S304" s="77"/>
      <c r="T304" s="77"/>
      <c r="U304" s="77"/>
      <c r="V304" s="77"/>
      <c r="W304" s="77"/>
      <c r="X304" s="77"/>
      <c r="Y304" s="77"/>
      <c r="Z304" s="77"/>
      <c r="AA304" s="77"/>
    </row>
    <row r="305" spans="1:27" s="2" customFormat="1" ht="15.75">
      <c r="A305" s="77"/>
      <c r="B305" s="77"/>
      <c r="C305" s="77"/>
      <c r="D305" s="77"/>
      <c r="E305" s="77"/>
      <c r="F305" s="77"/>
      <c r="G305" s="77"/>
      <c r="H305" s="77"/>
      <c r="I305" s="77"/>
      <c r="J305" s="77"/>
      <c r="K305" s="77"/>
      <c r="L305" s="77"/>
      <c r="M305" s="77"/>
      <c r="N305" s="77"/>
      <c r="O305" s="77"/>
      <c r="P305" s="77"/>
      <c r="Q305" s="77"/>
      <c r="R305" s="77"/>
      <c r="S305" s="77"/>
      <c r="T305" s="77"/>
      <c r="U305" s="77"/>
      <c r="V305" s="77"/>
      <c r="W305" s="77"/>
      <c r="X305" s="77"/>
      <c r="Y305" s="77"/>
      <c r="Z305" s="77"/>
      <c r="AA305" s="77"/>
    </row>
    <row r="306" spans="1:27" s="2" customFormat="1" ht="15.75">
      <c r="A306" s="77"/>
      <c r="B306" s="77"/>
      <c r="C306" s="77"/>
      <c r="D306" s="77"/>
      <c r="E306" s="77"/>
      <c r="F306" s="77"/>
      <c r="G306" s="77"/>
      <c r="H306" s="77"/>
      <c r="I306" s="77"/>
      <c r="J306" s="77"/>
      <c r="K306" s="77"/>
      <c r="L306" s="77"/>
      <c r="M306" s="77"/>
      <c r="N306" s="77"/>
      <c r="O306" s="77"/>
      <c r="P306" s="77"/>
      <c r="Q306" s="77"/>
      <c r="R306" s="77"/>
      <c r="S306" s="77"/>
      <c r="T306" s="77"/>
      <c r="U306" s="77"/>
      <c r="V306" s="77"/>
      <c r="W306" s="77"/>
      <c r="X306" s="77"/>
      <c r="Y306" s="77"/>
      <c r="Z306" s="77"/>
      <c r="AA306" s="77"/>
    </row>
    <row r="307" spans="1:27" s="2" customFormat="1" ht="15.75">
      <c r="A307" s="77"/>
      <c r="B307" s="77"/>
      <c r="C307" s="77"/>
      <c r="D307" s="77"/>
      <c r="E307" s="77"/>
      <c r="F307" s="77"/>
      <c r="G307" s="77"/>
      <c r="H307" s="77"/>
      <c r="I307" s="77"/>
      <c r="J307" s="77"/>
      <c r="K307" s="77"/>
      <c r="L307" s="77"/>
      <c r="M307" s="77"/>
      <c r="N307" s="77"/>
      <c r="O307" s="77"/>
      <c r="P307" s="77"/>
      <c r="Q307" s="77"/>
      <c r="R307" s="77"/>
      <c r="S307" s="77"/>
      <c r="T307" s="77"/>
      <c r="U307" s="77"/>
      <c r="V307" s="77"/>
      <c r="W307" s="77"/>
      <c r="X307" s="77"/>
      <c r="Y307" s="77"/>
      <c r="Z307" s="77"/>
      <c r="AA307" s="77"/>
    </row>
    <row r="308" spans="1:27" s="2" customFormat="1" ht="15.75">
      <c r="A308" s="77"/>
      <c r="B308" s="77"/>
      <c r="C308" s="77"/>
      <c r="D308" s="77"/>
      <c r="E308" s="77"/>
      <c r="F308" s="77"/>
      <c r="G308" s="77"/>
      <c r="H308" s="77"/>
      <c r="I308" s="77"/>
      <c r="J308" s="77"/>
      <c r="K308" s="77"/>
      <c r="L308" s="77"/>
      <c r="M308" s="77"/>
      <c r="N308" s="77"/>
      <c r="O308" s="77"/>
      <c r="P308" s="77"/>
      <c r="Q308" s="77"/>
      <c r="R308" s="77"/>
      <c r="S308" s="77"/>
      <c r="T308" s="77"/>
      <c r="U308" s="77"/>
      <c r="V308" s="77"/>
      <c r="W308" s="77"/>
      <c r="X308" s="77"/>
      <c r="Y308" s="77"/>
      <c r="Z308" s="77"/>
      <c r="AA308" s="77"/>
    </row>
    <row r="309" spans="1:27" s="2" customFormat="1" ht="15.75">
      <c r="A309" s="77"/>
      <c r="B309" s="77"/>
      <c r="C309" s="77"/>
      <c r="D309" s="77"/>
      <c r="E309" s="77"/>
      <c r="F309" s="77"/>
      <c r="G309" s="77"/>
      <c r="H309" s="77"/>
      <c r="I309" s="77"/>
      <c r="J309" s="77"/>
      <c r="K309" s="77"/>
      <c r="L309" s="77"/>
      <c r="M309" s="77"/>
      <c r="N309" s="77"/>
      <c r="O309" s="77"/>
      <c r="P309" s="77"/>
      <c r="Q309" s="77"/>
      <c r="R309" s="77"/>
      <c r="S309" s="77"/>
      <c r="T309" s="77"/>
      <c r="U309" s="77"/>
      <c r="V309" s="77"/>
      <c r="W309" s="77"/>
      <c r="X309" s="77"/>
      <c r="Y309" s="77"/>
      <c r="Z309" s="77"/>
      <c r="AA309" s="77"/>
    </row>
    <row r="310" spans="1:27" s="2" customFormat="1" ht="15.75">
      <c r="A310" s="77"/>
      <c r="B310" s="77"/>
      <c r="C310" s="77"/>
      <c r="D310" s="77"/>
      <c r="E310" s="77"/>
      <c r="F310" s="77"/>
      <c r="G310" s="77"/>
      <c r="H310" s="77"/>
      <c r="I310" s="77"/>
      <c r="J310" s="77"/>
      <c r="K310" s="77"/>
      <c r="L310" s="77"/>
      <c r="M310" s="77"/>
      <c r="N310" s="77"/>
      <c r="O310" s="77"/>
      <c r="P310" s="77"/>
      <c r="Q310" s="77"/>
      <c r="R310" s="77"/>
      <c r="S310" s="77"/>
      <c r="T310" s="77"/>
      <c r="U310" s="77"/>
      <c r="V310" s="77"/>
      <c r="W310" s="77"/>
      <c r="X310" s="77"/>
      <c r="Y310" s="77"/>
      <c r="Z310" s="77"/>
      <c r="AA310" s="77"/>
    </row>
    <row r="311" spans="1:27" s="2" customFormat="1" ht="15.75">
      <c r="A311" s="77"/>
      <c r="B311" s="77"/>
      <c r="C311" s="77"/>
      <c r="D311" s="77"/>
      <c r="E311" s="77"/>
      <c r="F311" s="77"/>
      <c r="G311" s="77"/>
      <c r="H311" s="77"/>
      <c r="I311" s="77"/>
      <c r="J311" s="77"/>
      <c r="K311" s="77"/>
      <c r="L311" s="77"/>
      <c r="M311" s="77"/>
      <c r="N311" s="77"/>
      <c r="O311" s="77"/>
      <c r="P311" s="77"/>
      <c r="Q311" s="77"/>
      <c r="R311" s="77"/>
      <c r="S311" s="77"/>
      <c r="T311" s="77"/>
      <c r="U311" s="77"/>
      <c r="V311" s="77"/>
      <c r="W311" s="77"/>
      <c r="X311" s="77"/>
      <c r="Y311" s="77"/>
      <c r="Z311" s="77"/>
      <c r="AA311" s="77"/>
    </row>
    <row r="312" spans="1:27" s="2" customFormat="1" ht="15.75">
      <c r="A312" s="77"/>
      <c r="B312" s="77"/>
      <c r="C312" s="77"/>
      <c r="D312" s="77"/>
      <c r="E312" s="77"/>
      <c r="F312" s="77"/>
      <c r="G312" s="77"/>
      <c r="H312" s="77"/>
      <c r="I312" s="77"/>
      <c r="J312" s="77"/>
      <c r="K312" s="77"/>
      <c r="L312" s="77"/>
      <c r="M312" s="77"/>
      <c r="N312" s="77"/>
      <c r="O312" s="77"/>
      <c r="P312" s="77"/>
      <c r="Q312" s="77"/>
      <c r="R312" s="77"/>
      <c r="S312" s="77"/>
      <c r="T312" s="77"/>
      <c r="U312" s="77"/>
      <c r="V312" s="77"/>
      <c r="W312" s="77"/>
      <c r="X312" s="77"/>
      <c r="Y312" s="77"/>
      <c r="Z312" s="77"/>
      <c r="AA312" s="77"/>
    </row>
    <row r="313" spans="1:27" s="2" customFormat="1" ht="15.75">
      <c r="A313" s="77"/>
      <c r="B313" s="77"/>
      <c r="C313" s="77"/>
      <c r="D313" s="77"/>
      <c r="E313" s="77"/>
      <c r="F313" s="77"/>
      <c r="G313" s="77"/>
      <c r="H313" s="77"/>
      <c r="I313" s="77"/>
      <c r="J313" s="77"/>
      <c r="K313" s="77"/>
      <c r="L313" s="77"/>
      <c r="M313" s="77"/>
      <c r="N313" s="77"/>
      <c r="O313" s="77"/>
      <c r="P313" s="77"/>
      <c r="Q313" s="77"/>
      <c r="R313" s="77"/>
      <c r="S313" s="77"/>
      <c r="T313" s="77"/>
      <c r="U313" s="77"/>
      <c r="V313" s="77"/>
      <c r="W313" s="77"/>
      <c r="X313" s="77"/>
      <c r="Y313" s="77"/>
      <c r="Z313" s="77"/>
      <c r="AA313" s="77"/>
    </row>
    <row r="314" spans="1:27" s="2" customFormat="1" ht="15.75">
      <c r="A314" s="77"/>
      <c r="B314" s="77"/>
      <c r="C314" s="77"/>
      <c r="D314" s="77"/>
      <c r="E314" s="77"/>
      <c r="F314" s="77"/>
      <c r="G314" s="77"/>
      <c r="H314" s="77"/>
      <c r="I314" s="77"/>
      <c r="J314" s="77"/>
      <c r="K314" s="77"/>
      <c r="L314" s="77"/>
      <c r="M314" s="77"/>
      <c r="N314" s="77"/>
      <c r="O314" s="77"/>
      <c r="P314" s="77"/>
      <c r="Q314" s="77"/>
      <c r="R314" s="77"/>
      <c r="S314" s="77"/>
      <c r="T314" s="77"/>
      <c r="U314" s="77"/>
      <c r="V314" s="77"/>
      <c r="W314" s="77"/>
      <c r="X314" s="77"/>
      <c r="Y314" s="77"/>
      <c r="Z314" s="77"/>
      <c r="AA314" s="77"/>
    </row>
    <row r="315" spans="1:27" s="2" customFormat="1" ht="15.75">
      <c r="A315" s="77"/>
      <c r="B315" s="77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77"/>
      <c r="V315" s="77"/>
      <c r="W315" s="77"/>
      <c r="X315" s="77"/>
      <c r="Y315" s="77"/>
      <c r="Z315" s="77"/>
      <c r="AA315" s="77"/>
    </row>
    <row r="316" spans="1:27" s="2" customFormat="1" ht="15.75">
      <c r="A316" s="77"/>
      <c r="B316" s="77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77"/>
      <c r="V316" s="77"/>
      <c r="W316" s="77"/>
      <c r="X316" s="77"/>
      <c r="Y316" s="77"/>
      <c r="Z316" s="77"/>
      <c r="AA316" s="77"/>
    </row>
    <row r="317" spans="1:27" s="2" customFormat="1" ht="15.75">
      <c r="A317" s="77"/>
      <c r="B317" s="77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77"/>
      <c r="V317" s="77"/>
      <c r="W317" s="77"/>
      <c r="X317" s="77"/>
      <c r="Y317" s="77"/>
      <c r="Z317" s="77"/>
      <c r="AA317" s="77"/>
    </row>
    <row r="318" spans="1:27" s="2" customFormat="1" ht="15.75">
      <c r="A318" s="77"/>
      <c r="B318" s="77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77"/>
      <c r="V318" s="77"/>
      <c r="W318" s="77"/>
      <c r="X318" s="77"/>
      <c r="Y318" s="77"/>
      <c r="Z318" s="77"/>
      <c r="AA318" s="77"/>
    </row>
    <row r="319" spans="1:27" s="2" customFormat="1" ht="15.75">
      <c r="A319" s="77"/>
      <c r="B319" s="77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77"/>
      <c r="V319" s="77"/>
      <c r="W319" s="77"/>
      <c r="X319" s="77"/>
      <c r="Y319" s="77"/>
      <c r="Z319" s="77"/>
      <c r="AA319" s="77"/>
    </row>
    <row r="320" spans="1:27" s="2" customFormat="1" ht="15.75">
      <c r="A320" s="77"/>
      <c r="B320" s="77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77"/>
      <c r="V320" s="77"/>
      <c r="W320" s="77"/>
      <c r="X320" s="77"/>
      <c r="Y320" s="77"/>
      <c r="Z320" s="77"/>
      <c r="AA320" s="77"/>
    </row>
    <row r="321" spans="1:27" s="2" customFormat="1" ht="15.75">
      <c r="A321" s="77"/>
      <c r="B321" s="77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77"/>
      <c r="V321" s="77"/>
      <c r="W321" s="77"/>
      <c r="X321" s="77"/>
      <c r="Y321" s="77"/>
      <c r="Z321" s="77"/>
      <c r="AA321" s="77"/>
    </row>
    <row r="322" spans="1:27" s="2" customFormat="1" ht="15.75">
      <c r="A322" s="77"/>
      <c r="B322" s="77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  <c r="V322" s="77"/>
      <c r="W322" s="77"/>
      <c r="X322" s="77"/>
      <c r="Y322" s="77"/>
      <c r="Z322" s="77"/>
      <c r="AA322" s="77"/>
    </row>
    <row r="323" spans="1:27" s="2" customFormat="1" ht="15.75">
      <c r="A323" s="77"/>
      <c r="B323" s="77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77"/>
    </row>
    <row r="324" spans="1:27" s="2" customFormat="1" ht="15.75">
      <c r="A324" s="77"/>
      <c r="B324" s="77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77"/>
    </row>
    <row r="325" spans="1:27" s="2" customFormat="1" ht="15.75">
      <c r="A325" s="77"/>
      <c r="B325" s="77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77"/>
    </row>
    <row r="326" spans="1:27" s="2" customFormat="1" ht="15.75">
      <c r="A326" s="77"/>
      <c r="B326" s="77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77"/>
    </row>
    <row r="327" spans="1:27" s="2" customFormat="1" ht="15.75">
      <c r="A327" s="77"/>
      <c r="B327" s="77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77"/>
    </row>
    <row r="328" spans="1:27" s="2" customFormat="1" ht="15.75">
      <c r="A328" s="77"/>
      <c r="B328" s="77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77"/>
    </row>
    <row r="329" spans="1:27" s="2" customFormat="1" ht="15.75">
      <c r="A329" s="77"/>
      <c r="B329" s="77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77"/>
    </row>
    <row r="330" spans="1:27" s="2" customFormat="1" ht="15.75">
      <c r="A330" s="77"/>
      <c r="B330" s="77"/>
      <c r="C330" s="77"/>
      <c r="D330" s="77"/>
      <c r="E330" s="77"/>
      <c r="F330" s="77"/>
      <c r="G330" s="77"/>
      <c r="H330" s="77"/>
      <c r="I330" s="77"/>
      <c r="J330" s="77"/>
      <c r="K330" s="77"/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77"/>
    </row>
    <row r="331" spans="1:27" s="2" customFormat="1" ht="15.75">
      <c r="A331" s="77"/>
      <c r="B331" s="77"/>
      <c r="C331" s="77"/>
      <c r="D331" s="77"/>
      <c r="E331" s="77"/>
      <c r="F331" s="77"/>
      <c r="G331" s="77"/>
      <c r="H331" s="77"/>
      <c r="I331" s="77"/>
      <c r="J331" s="77"/>
      <c r="K331" s="77"/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77"/>
    </row>
    <row r="332" spans="1:27" s="2" customFormat="1" ht="15.75">
      <c r="A332" s="77"/>
      <c r="B332" s="77"/>
      <c r="C332" s="77"/>
      <c r="D332" s="77"/>
      <c r="E332" s="77"/>
      <c r="F332" s="77"/>
      <c r="G332" s="77"/>
      <c r="H332" s="77"/>
      <c r="I332" s="77"/>
      <c r="J332" s="77"/>
      <c r="K332" s="77"/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77"/>
    </row>
    <row r="333" spans="1:27" s="2" customFormat="1" ht="15.75">
      <c r="A333" s="77"/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</row>
    <row r="334" spans="1:27" s="2" customFormat="1" ht="15.75">
      <c r="A334" s="77"/>
      <c r="B334" s="77"/>
      <c r="C334" s="77"/>
      <c r="D334" s="77"/>
      <c r="E334" s="77"/>
      <c r="F334" s="77"/>
      <c r="G334" s="77"/>
      <c r="H334" s="77"/>
      <c r="I334" s="77"/>
      <c r="J334" s="77"/>
      <c r="K334" s="77"/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77"/>
    </row>
    <row r="335" spans="1:27" s="2" customFormat="1" ht="15.75">
      <c r="A335" s="77"/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77"/>
      <c r="Q335" s="77"/>
      <c r="R335" s="77"/>
      <c r="S335" s="77"/>
      <c r="T335" s="77"/>
      <c r="U335" s="77"/>
      <c r="V335" s="77"/>
      <c r="W335" s="77"/>
      <c r="X335" s="77"/>
      <c r="Y335" s="77"/>
      <c r="Z335" s="77"/>
      <c r="AA335" s="77"/>
    </row>
    <row r="336" spans="1:27" s="2" customFormat="1" ht="15.75">
      <c r="A336" s="77"/>
      <c r="B336" s="77"/>
      <c r="C336" s="77"/>
      <c r="D336" s="77"/>
      <c r="E336" s="77"/>
      <c r="F336" s="77"/>
      <c r="G336" s="77"/>
      <c r="H336" s="77"/>
      <c r="I336" s="77"/>
      <c r="J336" s="77"/>
      <c r="K336" s="77"/>
      <c r="L336" s="77"/>
      <c r="M336" s="77"/>
      <c r="N336" s="77"/>
      <c r="O336" s="77"/>
      <c r="P336" s="77"/>
      <c r="Q336" s="77"/>
      <c r="R336" s="77"/>
      <c r="S336" s="77"/>
      <c r="T336" s="77"/>
      <c r="U336" s="77"/>
      <c r="V336" s="77"/>
      <c r="W336" s="77"/>
      <c r="X336" s="77"/>
      <c r="Y336" s="77"/>
      <c r="Z336" s="77"/>
      <c r="AA336" s="77"/>
    </row>
    <row r="337" spans="1:27" s="2" customFormat="1" ht="15.75">
      <c r="A337" s="77"/>
      <c r="B337" s="77"/>
      <c r="C337" s="77"/>
      <c r="D337" s="77"/>
      <c r="E337" s="77"/>
      <c r="F337" s="77"/>
      <c r="G337" s="77"/>
      <c r="H337" s="77"/>
      <c r="I337" s="77"/>
      <c r="J337" s="77"/>
      <c r="K337" s="77"/>
      <c r="L337" s="77"/>
      <c r="M337" s="77"/>
      <c r="N337" s="77"/>
      <c r="O337" s="77"/>
      <c r="P337" s="77"/>
      <c r="Q337" s="77"/>
      <c r="R337" s="77"/>
      <c r="S337" s="77"/>
      <c r="T337" s="77"/>
      <c r="U337" s="77"/>
      <c r="V337" s="77"/>
      <c r="W337" s="77"/>
      <c r="X337" s="77"/>
      <c r="Y337" s="77"/>
      <c r="Z337" s="77"/>
      <c r="AA337" s="77"/>
    </row>
    <row r="338" spans="1:27" s="2" customFormat="1" ht="15.75">
      <c r="A338" s="77"/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</row>
    <row r="339" spans="1:27" s="2" customFormat="1" ht="15.75">
      <c r="A339" s="77"/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77"/>
      <c r="Q339" s="77"/>
      <c r="R339" s="77"/>
      <c r="S339" s="77"/>
      <c r="T339" s="77"/>
      <c r="U339" s="77"/>
      <c r="V339" s="77"/>
      <c r="W339" s="77"/>
      <c r="X339" s="77"/>
      <c r="Y339" s="77"/>
      <c r="Z339" s="77"/>
      <c r="AA339" s="77"/>
    </row>
    <row r="340" spans="1:27" s="2" customFormat="1" ht="15.75">
      <c r="A340" s="77"/>
      <c r="B340" s="77"/>
      <c r="C340" s="77"/>
      <c r="D340" s="77"/>
      <c r="E340" s="77"/>
      <c r="F340" s="77"/>
      <c r="G340" s="77"/>
      <c r="H340" s="77"/>
      <c r="I340" s="77"/>
      <c r="J340" s="77"/>
      <c r="K340" s="77"/>
      <c r="L340" s="77"/>
      <c r="M340" s="77"/>
      <c r="N340" s="77"/>
      <c r="O340" s="77"/>
      <c r="P340" s="77"/>
      <c r="Q340" s="77"/>
      <c r="R340" s="77"/>
      <c r="S340" s="77"/>
      <c r="T340" s="77"/>
      <c r="U340" s="77"/>
      <c r="V340" s="77"/>
      <c r="W340" s="77"/>
      <c r="X340" s="77"/>
      <c r="Y340" s="77"/>
      <c r="Z340" s="77"/>
      <c r="AA340" s="77"/>
    </row>
    <row r="341" spans="1:27" s="2" customFormat="1" ht="15.75">
      <c r="A341" s="77"/>
      <c r="B341" s="77"/>
      <c r="C341" s="77"/>
      <c r="D341" s="77"/>
      <c r="E341" s="77"/>
      <c r="F341" s="77"/>
      <c r="G341" s="77"/>
      <c r="H341" s="77"/>
      <c r="I341" s="77"/>
      <c r="J341" s="77"/>
      <c r="K341" s="77"/>
      <c r="L341" s="77"/>
      <c r="M341" s="77"/>
      <c r="N341" s="77"/>
      <c r="O341" s="77"/>
      <c r="P341" s="77"/>
      <c r="Q341" s="77"/>
      <c r="R341" s="77"/>
      <c r="S341" s="77"/>
      <c r="T341" s="77"/>
      <c r="U341" s="77"/>
      <c r="V341" s="77"/>
      <c r="W341" s="77"/>
      <c r="X341" s="77"/>
      <c r="Y341" s="77"/>
      <c r="Z341" s="77"/>
      <c r="AA341" s="77"/>
    </row>
    <row r="342" spans="1:27" s="2" customFormat="1" ht="15.75">
      <c r="A342" s="77"/>
      <c r="B342" s="77"/>
      <c r="C342" s="77"/>
      <c r="D342" s="77"/>
      <c r="E342" s="77"/>
      <c r="F342" s="77"/>
      <c r="G342" s="77"/>
      <c r="H342" s="77"/>
      <c r="I342" s="77"/>
      <c r="J342" s="77"/>
      <c r="K342" s="77"/>
      <c r="L342" s="77"/>
      <c r="M342" s="77"/>
      <c r="N342" s="77"/>
      <c r="O342" s="77"/>
      <c r="P342" s="77"/>
      <c r="Q342" s="77"/>
      <c r="R342" s="77"/>
      <c r="S342" s="77"/>
      <c r="T342" s="77"/>
      <c r="U342" s="77"/>
      <c r="V342" s="77"/>
      <c r="W342" s="77"/>
      <c r="X342" s="77"/>
      <c r="Y342" s="77"/>
      <c r="Z342" s="77"/>
      <c r="AA342" s="77"/>
    </row>
    <row r="343" spans="1:27" s="2" customFormat="1" ht="15.75">
      <c r="A343" s="77"/>
      <c r="B343" s="77"/>
      <c r="C343" s="77"/>
      <c r="D343" s="77"/>
      <c r="E343" s="77"/>
      <c r="F343" s="77"/>
      <c r="G343" s="77"/>
      <c r="H343" s="77"/>
      <c r="I343" s="77"/>
      <c r="J343" s="77"/>
      <c r="K343" s="77"/>
      <c r="L343" s="77"/>
      <c r="M343" s="77"/>
      <c r="N343" s="77"/>
      <c r="O343" s="77"/>
      <c r="P343" s="77"/>
      <c r="Q343" s="77"/>
      <c r="R343" s="77"/>
      <c r="S343" s="77"/>
      <c r="T343" s="77"/>
      <c r="U343" s="77"/>
      <c r="V343" s="77"/>
      <c r="W343" s="77"/>
      <c r="X343" s="77"/>
      <c r="Y343" s="77"/>
      <c r="Z343" s="77"/>
      <c r="AA343" s="77"/>
    </row>
    <row r="344" spans="1:27" s="2" customFormat="1" ht="15.75">
      <c r="A344" s="77"/>
      <c r="B344" s="77"/>
      <c r="C344" s="77"/>
      <c r="D344" s="77"/>
      <c r="E344" s="77"/>
      <c r="F344" s="77"/>
      <c r="G344" s="77"/>
      <c r="H344" s="77"/>
      <c r="I344" s="77"/>
      <c r="J344" s="77"/>
      <c r="K344" s="77"/>
      <c r="L344" s="77"/>
      <c r="M344" s="77"/>
      <c r="N344" s="77"/>
      <c r="O344" s="77"/>
      <c r="P344" s="77"/>
      <c r="Q344" s="77"/>
      <c r="R344" s="77"/>
      <c r="S344" s="77"/>
      <c r="T344" s="77"/>
      <c r="U344" s="77"/>
      <c r="V344" s="77"/>
      <c r="W344" s="77"/>
      <c r="X344" s="77"/>
      <c r="Y344" s="77"/>
      <c r="Z344" s="77"/>
      <c r="AA344" s="77"/>
    </row>
    <row r="345" spans="1:27" s="2" customFormat="1" ht="15.75">
      <c r="A345" s="77"/>
      <c r="B345" s="77"/>
      <c r="C345" s="77"/>
      <c r="D345" s="77"/>
      <c r="E345" s="77"/>
      <c r="F345" s="77"/>
      <c r="G345" s="77"/>
      <c r="H345" s="77"/>
      <c r="I345" s="77"/>
      <c r="J345" s="77"/>
      <c r="K345" s="77"/>
      <c r="L345" s="77"/>
      <c r="M345" s="77"/>
      <c r="N345" s="77"/>
      <c r="O345" s="77"/>
      <c r="P345" s="77"/>
      <c r="Q345" s="77"/>
      <c r="R345" s="77"/>
      <c r="S345" s="77"/>
      <c r="T345" s="77"/>
      <c r="U345" s="77"/>
      <c r="V345" s="77"/>
      <c r="W345" s="77"/>
      <c r="X345" s="77"/>
      <c r="Y345" s="77"/>
      <c r="Z345" s="77"/>
      <c r="AA345" s="77"/>
    </row>
    <row r="346" spans="1:27" s="2" customFormat="1" ht="15.75">
      <c r="A346" s="77"/>
      <c r="B346" s="77"/>
      <c r="C346" s="77"/>
      <c r="D346" s="77"/>
      <c r="E346" s="77"/>
      <c r="F346" s="77"/>
      <c r="G346" s="77"/>
      <c r="H346" s="77"/>
      <c r="I346" s="77"/>
      <c r="J346" s="77"/>
      <c r="K346" s="77"/>
      <c r="L346" s="77"/>
      <c r="M346" s="77"/>
      <c r="N346" s="77"/>
      <c r="O346" s="77"/>
      <c r="P346" s="77"/>
      <c r="Q346" s="77"/>
      <c r="R346" s="77"/>
      <c r="S346" s="77"/>
      <c r="T346" s="77"/>
      <c r="U346" s="77"/>
      <c r="V346" s="77"/>
      <c r="W346" s="77"/>
      <c r="X346" s="77"/>
      <c r="Y346" s="77"/>
      <c r="Z346" s="77"/>
      <c r="AA346" s="77"/>
    </row>
    <row r="347" spans="1:27" s="2" customFormat="1" ht="15.75">
      <c r="A347" s="77"/>
      <c r="B347" s="77"/>
      <c r="C347" s="77"/>
      <c r="D347" s="77"/>
      <c r="E347" s="77"/>
      <c r="F347" s="77"/>
      <c r="G347" s="77"/>
      <c r="H347" s="77"/>
      <c r="I347" s="77"/>
      <c r="J347" s="77"/>
      <c r="K347" s="77"/>
      <c r="L347" s="77"/>
      <c r="M347" s="77"/>
      <c r="N347" s="77"/>
      <c r="O347" s="77"/>
      <c r="P347" s="77"/>
      <c r="Q347" s="77"/>
      <c r="R347" s="77"/>
      <c r="S347" s="77"/>
      <c r="T347" s="77"/>
      <c r="U347" s="77"/>
      <c r="V347" s="77"/>
      <c r="W347" s="77"/>
      <c r="X347" s="77"/>
      <c r="Y347" s="77"/>
      <c r="Z347" s="77"/>
      <c r="AA347" s="77"/>
    </row>
    <row r="348" spans="1:27" s="2" customFormat="1" ht="15.75">
      <c r="A348" s="77"/>
      <c r="B348" s="77"/>
      <c r="C348" s="77"/>
      <c r="D348" s="77"/>
      <c r="E348" s="77"/>
      <c r="F348" s="77"/>
      <c r="G348" s="77"/>
      <c r="H348" s="77"/>
      <c r="I348" s="77"/>
      <c r="J348" s="77"/>
      <c r="K348" s="77"/>
      <c r="L348" s="77"/>
      <c r="M348" s="77"/>
      <c r="N348" s="77"/>
      <c r="O348" s="77"/>
      <c r="P348" s="77"/>
      <c r="Q348" s="77"/>
      <c r="R348" s="77"/>
      <c r="S348" s="77"/>
      <c r="T348" s="77"/>
      <c r="U348" s="77"/>
      <c r="V348" s="77"/>
      <c r="W348" s="77"/>
      <c r="X348" s="77"/>
      <c r="Y348" s="77"/>
      <c r="Z348" s="77"/>
      <c r="AA348" s="77"/>
    </row>
    <row r="349" spans="1:27" s="2" customFormat="1" ht="15.75">
      <c r="A349" s="77"/>
      <c r="B349" s="77"/>
      <c r="C349" s="77"/>
      <c r="D349" s="77"/>
      <c r="E349" s="77"/>
      <c r="F349" s="77"/>
      <c r="G349" s="77"/>
      <c r="H349" s="77"/>
      <c r="I349" s="77"/>
      <c r="J349" s="77"/>
      <c r="K349" s="77"/>
      <c r="L349" s="77"/>
      <c r="M349" s="77"/>
      <c r="N349" s="77"/>
      <c r="O349" s="77"/>
      <c r="P349" s="77"/>
      <c r="Q349" s="77"/>
      <c r="R349" s="77"/>
      <c r="S349" s="77"/>
      <c r="T349" s="77"/>
      <c r="U349" s="77"/>
      <c r="V349" s="77"/>
      <c r="W349" s="77"/>
      <c r="X349" s="77"/>
      <c r="Y349" s="77"/>
      <c r="Z349" s="77"/>
      <c r="AA349" s="77"/>
    </row>
    <row r="350" spans="1:27" s="2" customFormat="1" ht="15.75">
      <c r="A350" s="77"/>
      <c r="B350" s="77"/>
      <c r="C350" s="77"/>
      <c r="D350" s="77"/>
      <c r="E350" s="77"/>
      <c r="F350" s="77"/>
      <c r="G350" s="77"/>
      <c r="H350" s="77"/>
      <c r="I350" s="77"/>
      <c r="J350" s="77"/>
      <c r="K350" s="77"/>
      <c r="L350" s="77"/>
      <c r="M350" s="77"/>
      <c r="N350" s="77"/>
      <c r="O350" s="77"/>
      <c r="P350" s="77"/>
      <c r="Q350" s="77"/>
      <c r="R350" s="77"/>
      <c r="S350" s="77"/>
      <c r="T350" s="77"/>
      <c r="U350" s="77"/>
      <c r="V350" s="77"/>
      <c r="W350" s="77"/>
      <c r="X350" s="77"/>
      <c r="Y350" s="77"/>
      <c r="Z350" s="77"/>
      <c r="AA350" s="77"/>
    </row>
    <row r="351" spans="1:27" s="2" customFormat="1" ht="15.75">
      <c r="A351" s="77"/>
      <c r="B351" s="77"/>
      <c r="C351" s="77"/>
      <c r="D351" s="77"/>
      <c r="E351" s="77"/>
      <c r="F351" s="77"/>
      <c r="G351" s="77"/>
      <c r="H351" s="77"/>
      <c r="I351" s="77"/>
      <c r="J351" s="77"/>
      <c r="K351" s="77"/>
      <c r="L351" s="77"/>
      <c r="M351" s="77"/>
      <c r="N351" s="77"/>
      <c r="O351" s="77"/>
      <c r="P351" s="77"/>
      <c r="Q351" s="77"/>
      <c r="R351" s="77"/>
      <c r="S351" s="77"/>
      <c r="T351" s="77"/>
      <c r="U351" s="77"/>
      <c r="V351" s="77"/>
      <c r="W351" s="77"/>
      <c r="X351" s="77"/>
      <c r="Y351" s="77"/>
      <c r="Z351" s="77"/>
      <c r="AA351" s="77"/>
    </row>
    <row r="352" spans="1:27" s="2" customFormat="1" ht="15.75">
      <c r="A352" s="77"/>
      <c r="B352" s="77"/>
      <c r="C352" s="77"/>
      <c r="D352" s="77"/>
      <c r="E352" s="77"/>
      <c r="F352" s="77"/>
      <c r="G352" s="77"/>
      <c r="H352" s="77"/>
      <c r="I352" s="77"/>
      <c r="J352" s="77"/>
      <c r="K352" s="77"/>
      <c r="L352" s="77"/>
      <c r="M352" s="77"/>
      <c r="N352" s="77"/>
      <c r="O352" s="77"/>
      <c r="P352" s="77"/>
      <c r="Q352" s="77"/>
      <c r="R352" s="77"/>
      <c r="S352" s="77"/>
      <c r="T352" s="77"/>
      <c r="U352" s="77"/>
      <c r="V352" s="77"/>
      <c r="W352" s="77"/>
      <c r="X352" s="77"/>
      <c r="Y352" s="77"/>
      <c r="Z352" s="77"/>
      <c r="AA352" s="77"/>
    </row>
    <row r="353" spans="1:27" s="2" customFormat="1" ht="15.75">
      <c r="A353" s="77"/>
      <c r="B353" s="77"/>
      <c r="C353" s="77"/>
      <c r="D353" s="77"/>
      <c r="E353" s="77"/>
      <c r="F353" s="77"/>
      <c r="G353" s="77"/>
      <c r="H353" s="77"/>
      <c r="I353" s="77"/>
      <c r="J353" s="77"/>
      <c r="K353" s="77"/>
      <c r="L353" s="77"/>
      <c r="M353" s="77"/>
      <c r="N353" s="77"/>
      <c r="O353" s="77"/>
      <c r="P353" s="77"/>
      <c r="Q353" s="77"/>
      <c r="R353" s="77"/>
      <c r="S353" s="77"/>
      <c r="T353" s="77"/>
      <c r="U353" s="77"/>
      <c r="V353" s="77"/>
      <c r="W353" s="77"/>
      <c r="X353" s="77"/>
      <c r="Y353" s="77"/>
      <c r="Z353" s="77"/>
      <c r="AA353" s="77"/>
    </row>
    <row r="354" spans="1:27" s="2" customFormat="1" ht="15.75">
      <c r="A354" s="77"/>
      <c r="B354" s="77"/>
      <c r="C354" s="77"/>
      <c r="D354" s="77"/>
      <c r="E354" s="77"/>
      <c r="F354" s="77"/>
      <c r="G354" s="77"/>
      <c r="H354" s="77"/>
      <c r="I354" s="77"/>
      <c r="J354" s="77"/>
      <c r="K354" s="77"/>
      <c r="L354" s="77"/>
      <c r="M354" s="77"/>
      <c r="N354" s="77"/>
      <c r="O354" s="77"/>
      <c r="P354" s="77"/>
      <c r="Q354" s="77"/>
      <c r="R354" s="77"/>
      <c r="S354" s="77"/>
      <c r="T354" s="77"/>
      <c r="U354" s="77"/>
      <c r="V354" s="77"/>
      <c r="W354" s="77"/>
      <c r="X354" s="77"/>
      <c r="Y354" s="77"/>
      <c r="Z354" s="77"/>
      <c r="AA354" s="77"/>
    </row>
    <row r="355" spans="1:27" s="2" customFormat="1" ht="15.75">
      <c r="A355" s="77"/>
      <c r="B355" s="77"/>
      <c r="C355" s="77"/>
      <c r="D355" s="77"/>
      <c r="E355" s="77"/>
      <c r="F355" s="77"/>
      <c r="G355" s="77"/>
      <c r="H355" s="77"/>
      <c r="I355" s="77"/>
      <c r="J355" s="77"/>
      <c r="K355" s="77"/>
      <c r="L355" s="77"/>
      <c r="M355" s="77"/>
      <c r="N355" s="77"/>
      <c r="O355" s="77"/>
      <c r="P355" s="77"/>
      <c r="Q355" s="77"/>
      <c r="R355" s="77"/>
      <c r="S355" s="77"/>
      <c r="T355" s="77"/>
      <c r="U355" s="77"/>
      <c r="V355" s="77"/>
      <c r="W355" s="77"/>
      <c r="X355" s="77"/>
      <c r="Y355" s="77"/>
      <c r="Z355" s="77"/>
      <c r="AA355" s="77"/>
    </row>
    <row r="356" spans="1:27" s="2" customFormat="1" ht="15.75">
      <c r="A356" s="77"/>
      <c r="B356" s="77"/>
      <c r="C356" s="77"/>
      <c r="D356" s="77"/>
      <c r="E356" s="77"/>
      <c r="F356" s="77"/>
      <c r="G356" s="77"/>
      <c r="H356" s="77"/>
      <c r="I356" s="77"/>
      <c r="J356" s="77"/>
      <c r="K356" s="77"/>
      <c r="L356" s="77"/>
      <c r="M356" s="77"/>
      <c r="N356" s="77"/>
      <c r="O356" s="77"/>
      <c r="P356" s="77"/>
      <c r="Q356" s="77"/>
      <c r="R356" s="77"/>
      <c r="S356" s="77"/>
      <c r="T356" s="77"/>
      <c r="U356" s="77"/>
      <c r="V356" s="77"/>
      <c r="W356" s="77"/>
      <c r="X356" s="77"/>
      <c r="Y356" s="77"/>
      <c r="Z356" s="77"/>
      <c r="AA356" s="77"/>
    </row>
    <row r="357" spans="1:27" s="2" customFormat="1" ht="15.75">
      <c r="A357" s="77"/>
      <c r="B357" s="77"/>
      <c r="C357" s="77"/>
      <c r="D357" s="77"/>
      <c r="E357" s="77"/>
      <c r="F357" s="77"/>
      <c r="G357" s="77"/>
      <c r="H357" s="77"/>
      <c r="I357" s="77"/>
      <c r="J357" s="77"/>
      <c r="K357" s="77"/>
      <c r="L357" s="77"/>
      <c r="M357" s="77"/>
      <c r="N357" s="77"/>
      <c r="O357" s="77"/>
      <c r="P357" s="77"/>
      <c r="Q357" s="77"/>
      <c r="R357" s="77"/>
      <c r="S357" s="77"/>
      <c r="T357" s="77"/>
      <c r="U357" s="77"/>
      <c r="V357" s="77"/>
      <c r="W357" s="77"/>
      <c r="X357" s="77"/>
      <c r="Y357" s="77"/>
      <c r="Z357" s="77"/>
      <c r="AA357" s="77"/>
    </row>
    <row r="358" spans="1:27" s="2" customFormat="1" ht="15.75">
      <c r="A358" s="77"/>
      <c r="B358" s="77"/>
      <c r="C358" s="77"/>
      <c r="D358" s="77"/>
      <c r="E358" s="77"/>
      <c r="F358" s="77"/>
      <c r="G358" s="77"/>
      <c r="H358" s="77"/>
      <c r="I358" s="77"/>
      <c r="J358" s="77"/>
      <c r="K358" s="77"/>
      <c r="L358" s="77"/>
      <c r="M358" s="77"/>
      <c r="N358" s="77"/>
      <c r="O358" s="77"/>
      <c r="P358" s="77"/>
      <c r="Q358" s="77"/>
      <c r="R358" s="77"/>
      <c r="S358" s="77"/>
      <c r="T358" s="77"/>
      <c r="U358" s="77"/>
      <c r="V358" s="77"/>
      <c r="W358" s="77"/>
      <c r="X358" s="77"/>
      <c r="Y358" s="77"/>
      <c r="Z358" s="77"/>
      <c r="AA358" s="77"/>
    </row>
    <row r="359" spans="1:27" s="2" customFormat="1" ht="15.75">
      <c r="A359" s="77"/>
      <c r="B359" s="77"/>
      <c r="C359" s="77"/>
      <c r="D359" s="77"/>
      <c r="E359" s="77"/>
      <c r="F359" s="77"/>
      <c r="G359" s="77"/>
      <c r="H359" s="77"/>
      <c r="I359" s="77"/>
      <c r="J359" s="77"/>
      <c r="K359" s="77"/>
      <c r="L359" s="77"/>
      <c r="M359" s="77"/>
      <c r="N359" s="77"/>
      <c r="O359" s="77"/>
      <c r="P359" s="77"/>
      <c r="Q359" s="77"/>
      <c r="R359" s="77"/>
      <c r="S359" s="77"/>
      <c r="T359" s="77"/>
      <c r="U359" s="77"/>
      <c r="V359" s="77"/>
      <c r="W359" s="77"/>
      <c r="X359" s="77"/>
      <c r="Y359" s="77"/>
      <c r="Z359" s="77"/>
      <c r="AA359" s="77"/>
    </row>
    <row r="360" spans="1:27" s="2" customFormat="1" ht="15.75">
      <c r="A360" s="77"/>
      <c r="B360" s="77"/>
      <c r="C360" s="77"/>
      <c r="D360" s="77"/>
      <c r="E360" s="77"/>
      <c r="F360" s="77"/>
      <c r="G360" s="77"/>
      <c r="H360" s="77"/>
      <c r="I360" s="77"/>
      <c r="J360" s="77"/>
      <c r="K360" s="77"/>
      <c r="L360" s="77"/>
      <c r="M360" s="77"/>
      <c r="N360" s="77"/>
      <c r="O360" s="77"/>
      <c r="P360" s="77"/>
      <c r="Q360" s="77"/>
      <c r="R360" s="77"/>
      <c r="S360" s="77"/>
      <c r="T360" s="77"/>
      <c r="U360" s="77"/>
      <c r="V360" s="77"/>
      <c r="W360" s="77"/>
      <c r="X360" s="77"/>
      <c r="Y360" s="77"/>
      <c r="Z360" s="77"/>
      <c r="AA360" s="77"/>
    </row>
    <row r="361" spans="1:27" s="2" customFormat="1" ht="15.75">
      <c r="A361" s="77"/>
      <c r="B361" s="77"/>
      <c r="C361" s="77"/>
      <c r="D361" s="77"/>
      <c r="E361" s="77"/>
      <c r="F361" s="77"/>
      <c r="G361" s="77"/>
      <c r="H361" s="77"/>
      <c r="I361" s="77"/>
      <c r="J361" s="77"/>
      <c r="K361" s="77"/>
      <c r="L361" s="77"/>
      <c r="M361" s="77"/>
      <c r="N361" s="77"/>
      <c r="O361" s="77"/>
      <c r="P361" s="77"/>
      <c r="Q361" s="77"/>
      <c r="R361" s="77"/>
      <c r="S361" s="77"/>
      <c r="T361" s="77"/>
      <c r="U361" s="77"/>
      <c r="V361" s="77"/>
      <c r="W361" s="77"/>
      <c r="X361" s="77"/>
      <c r="Y361" s="77"/>
      <c r="Z361" s="77"/>
      <c r="AA361" s="77"/>
    </row>
    <row r="362" spans="1:27" s="2" customFormat="1" ht="15.75">
      <c r="A362" s="77"/>
      <c r="B362" s="77"/>
      <c r="C362" s="77"/>
      <c r="D362" s="77"/>
      <c r="E362" s="77"/>
      <c r="F362" s="77"/>
      <c r="G362" s="77"/>
      <c r="H362" s="77"/>
      <c r="I362" s="77"/>
      <c r="J362" s="77"/>
      <c r="K362" s="77"/>
      <c r="L362" s="77"/>
      <c r="M362" s="77"/>
      <c r="N362" s="77"/>
      <c r="O362" s="77"/>
      <c r="P362" s="77"/>
      <c r="Q362" s="77"/>
      <c r="R362" s="77"/>
      <c r="S362" s="77"/>
      <c r="T362" s="77"/>
      <c r="U362" s="77"/>
      <c r="V362" s="77"/>
      <c r="W362" s="77"/>
      <c r="X362" s="77"/>
      <c r="Y362" s="77"/>
      <c r="Z362" s="77"/>
      <c r="AA362" s="77"/>
    </row>
    <row r="363" spans="1:27" s="2" customFormat="1" ht="15.75">
      <c r="A363" s="77"/>
      <c r="B363" s="77"/>
      <c r="C363" s="77"/>
      <c r="D363" s="77"/>
      <c r="E363" s="77"/>
      <c r="F363" s="77"/>
      <c r="G363" s="77"/>
      <c r="H363" s="77"/>
      <c r="I363" s="77"/>
      <c r="J363" s="77"/>
      <c r="K363" s="77"/>
      <c r="L363" s="77"/>
      <c r="M363" s="77"/>
      <c r="N363" s="77"/>
      <c r="O363" s="77"/>
      <c r="P363" s="77"/>
      <c r="Q363" s="77"/>
      <c r="R363" s="77"/>
      <c r="S363" s="77"/>
      <c r="T363" s="77"/>
      <c r="U363" s="77"/>
      <c r="V363" s="77"/>
      <c r="W363" s="77"/>
      <c r="X363" s="77"/>
      <c r="Y363" s="77"/>
      <c r="Z363" s="77"/>
      <c r="AA363" s="77"/>
    </row>
    <row r="364" spans="1:27" s="2" customFormat="1" ht="15.75">
      <c r="A364" s="77"/>
      <c r="B364" s="77"/>
      <c r="C364" s="77"/>
      <c r="D364" s="77"/>
      <c r="E364" s="77"/>
      <c r="F364" s="77"/>
      <c r="G364" s="77"/>
      <c r="H364" s="77"/>
      <c r="I364" s="77"/>
      <c r="J364" s="77"/>
      <c r="K364" s="77"/>
      <c r="L364" s="77"/>
      <c r="M364" s="77"/>
      <c r="N364" s="77"/>
      <c r="O364" s="77"/>
      <c r="P364" s="77"/>
      <c r="Q364" s="77"/>
      <c r="R364" s="77"/>
      <c r="S364" s="77"/>
      <c r="T364" s="77"/>
      <c r="U364" s="77"/>
      <c r="V364" s="77"/>
      <c r="W364" s="77"/>
      <c r="X364" s="77"/>
      <c r="Y364" s="77"/>
      <c r="Z364" s="77"/>
      <c r="AA364" s="77"/>
    </row>
    <row r="365" spans="1:27" s="2" customFormat="1" ht="15.75">
      <c r="A365" s="77"/>
      <c r="B365" s="77"/>
      <c r="C365" s="77"/>
      <c r="D365" s="77"/>
      <c r="E365" s="77"/>
      <c r="F365" s="77"/>
      <c r="G365" s="77"/>
      <c r="H365" s="77"/>
      <c r="I365" s="77"/>
      <c r="J365" s="77"/>
      <c r="K365" s="77"/>
      <c r="L365" s="77"/>
      <c r="M365" s="77"/>
      <c r="N365" s="77"/>
      <c r="O365" s="77"/>
      <c r="P365" s="77"/>
      <c r="Q365" s="77"/>
      <c r="R365" s="77"/>
      <c r="S365" s="77"/>
      <c r="T365" s="77"/>
      <c r="U365" s="77"/>
      <c r="V365" s="77"/>
      <c r="W365" s="77"/>
      <c r="X365" s="77"/>
      <c r="Y365" s="77"/>
      <c r="Z365" s="77"/>
      <c r="AA365" s="77"/>
    </row>
    <row r="366" spans="1:27" s="2" customFormat="1" ht="15.75">
      <c r="A366" s="77"/>
      <c r="B366" s="77"/>
      <c r="C366" s="77"/>
      <c r="D366" s="77"/>
      <c r="E366" s="77"/>
      <c r="F366" s="77"/>
      <c r="G366" s="77"/>
      <c r="H366" s="77"/>
      <c r="I366" s="77"/>
      <c r="J366" s="77"/>
      <c r="K366" s="77"/>
      <c r="L366" s="77"/>
      <c r="M366" s="77"/>
      <c r="N366" s="77"/>
      <c r="O366" s="77"/>
      <c r="P366" s="77"/>
      <c r="Q366" s="77"/>
      <c r="R366" s="77"/>
      <c r="S366" s="77"/>
      <c r="T366" s="77"/>
      <c r="U366" s="77"/>
      <c r="V366" s="77"/>
      <c r="W366" s="77"/>
      <c r="X366" s="77"/>
      <c r="Y366" s="77"/>
      <c r="Z366" s="77"/>
      <c r="AA366" s="77"/>
    </row>
    <row r="367" spans="1:27" s="2" customFormat="1" ht="15.75">
      <c r="A367" s="77"/>
      <c r="B367" s="77"/>
      <c r="C367" s="77"/>
      <c r="D367" s="77"/>
      <c r="E367" s="77"/>
      <c r="F367" s="77"/>
      <c r="G367" s="77"/>
      <c r="H367" s="77"/>
      <c r="I367" s="77"/>
      <c r="J367" s="77"/>
      <c r="K367" s="77"/>
      <c r="L367" s="77"/>
      <c r="M367" s="77"/>
      <c r="N367" s="77"/>
      <c r="O367" s="77"/>
      <c r="P367" s="77"/>
      <c r="Q367" s="77"/>
      <c r="R367" s="77"/>
      <c r="S367" s="77"/>
      <c r="T367" s="77"/>
      <c r="U367" s="77"/>
      <c r="V367" s="77"/>
      <c r="W367" s="77"/>
      <c r="X367" s="77"/>
      <c r="Y367" s="77"/>
      <c r="Z367" s="77"/>
      <c r="AA367" s="77"/>
    </row>
    <row r="368" spans="1:27" s="2" customFormat="1" ht="15.75">
      <c r="A368" s="77"/>
      <c r="B368" s="77"/>
      <c r="C368" s="77"/>
      <c r="D368" s="77"/>
      <c r="E368" s="77"/>
      <c r="F368" s="77"/>
      <c r="G368" s="77"/>
      <c r="H368" s="77"/>
      <c r="I368" s="77"/>
      <c r="J368" s="77"/>
      <c r="K368" s="77"/>
      <c r="L368" s="77"/>
      <c r="M368" s="77"/>
      <c r="N368" s="77"/>
      <c r="O368" s="77"/>
      <c r="P368" s="77"/>
      <c r="Q368" s="77"/>
      <c r="R368" s="77"/>
      <c r="S368" s="77"/>
      <c r="T368" s="77"/>
      <c r="U368" s="77"/>
      <c r="V368" s="77"/>
      <c r="W368" s="77"/>
      <c r="X368" s="77"/>
      <c r="Y368" s="77"/>
      <c r="Z368" s="77"/>
      <c r="AA368" s="77"/>
    </row>
    <row r="369" spans="1:27" s="2" customFormat="1" ht="15.75">
      <c r="A369" s="77"/>
      <c r="B369" s="77"/>
      <c r="C369" s="77"/>
      <c r="D369" s="77"/>
      <c r="E369" s="77"/>
      <c r="F369" s="77"/>
      <c r="G369" s="77"/>
      <c r="H369" s="77"/>
      <c r="I369" s="77"/>
      <c r="J369" s="77"/>
      <c r="K369" s="77"/>
      <c r="L369" s="77"/>
      <c r="M369" s="77"/>
      <c r="N369" s="77"/>
      <c r="O369" s="77"/>
      <c r="P369" s="77"/>
      <c r="Q369" s="77"/>
      <c r="R369" s="77"/>
      <c r="S369" s="77"/>
      <c r="T369" s="77"/>
      <c r="U369" s="77"/>
      <c r="V369" s="77"/>
      <c r="W369" s="77"/>
      <c r="X369" s="77"/>
      <c r="Y369" s="77"/>
      <c r="Z369" s="77"/>
      <c r="AA369" s="77"/>
    </row>
    <row r="370" spans="1:27" s="2" customFormat="1" ht="15.75">
      <c r="A370" s="77"/>
      <c r="B370" s="77"/>
      <c r="C370" s="77"/>
      <c r="D370" s="77"/>
      <c r="E370" s="77"/>
      <c r="F370" s="77"/>
      <c r="G370" s="77"/>
      <c r="H370" s="77"/>
      <c r="I370" s="77"/>
      <c r="J370" s="77"/>
      <c r="K370" s="77"/>
      <c r="L370" s="77"/>
      <c r="M370" s="77"/>
      <c r="N370" s="77"/>
      <c r="O370" s="77"/>
      <c r="P370" s="77"/>
      <c r="Q370" s="77"/>
      <c r="R370" s="77"/>
      <c r="S370" s="77"/>
      <c r="T370" s="77"/>
      <c r="U370" s="77"/>
      <c r="V370" s="77"/>
      <c r="W370" s="77"/>
      <c r="X370" s="77"/>
      <c r="Y370" s="77"/>
      <c r="Z370" s="77"/>
      <c r="AA370" s="77"/>
    </row>
    <row r="371" spans="1:27" s="2" customFormat="1" ht="15.75">
      <c r="A371" s="77"/>
      <c r="B371" s="77"/>
      <c r="C371" s="77"/>
      <c r="D371" s="77"/>
      <c r="E371" s="77"/>
      <c r="F371" s="77"/>
      <c r="G371" s="77"/>
      <c r="H371" s="77"/>
      <c r="I371" s="77"/>
      <c r="J371" s="77"/>
      <c r="K371" s="77"/>
      <c r="L371" s="77"/>
      <c r="M371" s="77"/>
      <c r="N371" s="77"/>
      <c r="O371" s="77"/>
      <c r="P371" s="77"/>
      <c r="Q371" s="77"/>
      <c r="R371" s="77"/>
      <c r="S371" s="77"/>
      <c r="T371" s="77"/>
      <c r="U371" s="77"/>
      <c r="V371" s="77"/>
      <c r="W371" s="77"/>
      <c r="X371" s="77"/>
      <c r="Y371" s="77"/>
      <c r="Z371" s="77"/>
      <c r="AA371" s="77"/>
    </row>
    <row r="372" spans="1:27" s="2" customFormat="1" ht="15.75">
      <c r="A372" s="77"/>
      <c r="B372" s="77"/>
      <c r="C372" s="77"/>
      <c r="D372" s="77"/>
      <c r="E372" s="77"/>
      <c r="F372" s="77"/>
      <c r="G372" s="77"/>
      <c r="H372" s="77"/>
      <c r="I372" s="77"/>
      <c r="J372" s="77"/>
      <c r="K372" s="77"/>
      <c r="L372" s="77"/>
      <c r="M372" s="77"/>
      <c r="N372" s="77"/>
      <c r="O372" s="77"/>
      <c r="P372" s="77"/>
      <c r="Q372" s="77"/>
      <c r="R372" s="77"/>
      <c r="S372" s="77"/>
      <c r="T372" s="77"/>
      <c r="U372" s="77"/>
      <c r="V372" s="77"/>
      <c r="W372" s="77"/>
      <c r="X372" s="77"/>
      <c r="Y372" s="77"/>
      <c r="Z372" s="77"/>
      <c r="AA372" s="77"/>
    </row>
    <row r="373" spans="1:27" s="2" customFormat="1" ht="15.75">
      <c r="A373" s="77"/>
      <c r="B373" s="77"/>
      <c r="C373" s="77"/>
      <c r="D373" s="77"/>
      <c r="E373" s="77"/>
      <c r="F373" s="77"/>
      <c r="G373" s="77"/>
      <c r="H373" s="77"/>
      <c r="I373" s="77"/>
      <c r="J373" s="77"/>
      <c r="K373" s="77"/>
      <c r="L373" s="77"/>
      <c r="M373" s="77"/>
      <c r="N373" s="77"/>
      <c r="O373" s="77"/>
      <c r="P373" s="77"/>
      <c r="Q373" s="77"/>
      <c r="R373" s="77"/>
      <c r="S373" s="77"/>
      <c r="T373" s="77"/>
      <c r="U373" s="77"/>
      <c r="V373" s="77"/>
      <c r="W373" s="77"/>
      <c r="X373" s="77"/>
      <c r="Y373" s="77"/>
      <c r="Z373" s="77"/>
      <c r="AA373" s="77"/>
    </row>
    <row r="374" spans="1:27" s="2" customFormat="1" ht="15.75">
      <c r="A374" s="77"/>
      <c r="B374" s="77"/>
      <c r="C374" s="77"/>
      <c r="D374" s="77"/>
      <c r="E374" s="77"/>
      <c r="F374" s="77"/>
      <c r="G374" s="77"/>
      <c r="H374" s="77"/>
      <c r="I374" s="77"/>
      <c r="J374" s="77"/>
      <c r="K374" s="77"/>
      <c r="L374" s="77"/>
      <c r="M374" s="77"/>
      <c r="N374" s="77"/>
      <c r="O374" s="77"/>
      <c r="P374" s="77"/>
      <c r="Q374" s="77"/>
      <c r="R374" s="77"/>
      <c r="S374" s="77"/>
      <c r="T374" s="77"/>
      <c r="U374" s="77"/>
      <c r="V374" s="77"/>
      <c r="W374" s="77"/>
      <c r="X374" s="77"/>
      <c r="Y374" s="77"/>
      <c r="Z374" s="77"/>
      <c r="AA374" s="77"/>
    </row>
    <row r="375" spans="1:27" s="2" customFormat="1" ht="15.75">
      <c r="A375" s="77"/>
      <c r="B375" s="77"/>
      <c r="C375" s="77"/>
      <c r="D375" s="77"/>
      <c r="E375" s="77"/>
      <c r="F375" s="77"/>
      <c r="G375" s="77"/>
      <c r="H375" s="77"/>
      <c r="I375" s="77"/>
      <c r="J375" s="77"/>
      <c r="K375" s="77"/>
      <c r="L375" s="77"/>
      <c r="M375" s="77"/>
      <c r="N375" s="77"/>
      <c r="O375" s="77"/>
      <c r="P375" s="77"/>
      <c r="Q375" s="77"/>
      <c r="R375" s="77"/>
      <c r="S375" s="77"/>
      <c r="T375" s="77"/>
      <c r="U375" s="77"/>
      <c r="V375" s="77"/>
      <c r="W375" s="77"/>
      <c r="X375" s="77"/>
      <c r="Y375" s="77"/>
      <c r="Z375" s="77"/>
      <c r="AA375" s="77"/>
    </row>
    <row r="376" spans="1:27" s="2" customFormat="1" ht="15.75">
      <c r="A376" s="77"/>
      <c r="B376" s="77"/>
      <c r="C376" s="77"/>
      <c r="D376" s="77"/>
      <c r="E376" s="77"/>
      <c r="F376" s="77"/>
      <c r="G376" s="77"/>
      <c r="H376" s="77"/>
      <c r="I376" s="77"/>
      <c r="J376" s="77"/>
      <c r="K376" s="77"/>
      <c r="L376" s="77"/>
      <c r="M376" s="77"/>
      <c r="N376" s="77"/>
      <c r="O376" s="77"/>
      <c r="P376" s="77"/>
      <c r="Q376" s="77"/>
      <c r="R376" s="77"/>
      <c r="S376" s="77"/>
      <c r="T376" s="77"/>
      <c r="U376" s="77"/>
      <c r="V376" s="77"/>
      <c r="W376" s="77"/>
      <c r="X376" s="77"/>
      <c r="Y376" s="77"/>
      <c r="Z376" s="77"/>
      <c r="AA376" s="77"/>
    </row>
    <row r="377" spans="1:27" s="2" customFormat="1" ht="15.75">
      <c r="A377" s="77"/>
      <c r="B377" s="77"/>
      <c r="C377" s="77"/>
      <c r="D377" s="77"/>
      <c r="E377" s="77"/>
      <c r="F377" s="77"/>
      <c r="G377" s="77"/>
      <c r="H377" s="77"/>
      <c r="I377" s="77"/>
      <c r="J377" s="77"/>
      <c r="K377" s="77"/>
      <c r="L377" s="77"/>
      <c r="M377" s="77"/>
      <c r="N377" s="77"/>
      <c r="O377" s="77"/>
      <c r="P377" s="77"/>
      <c r="Q377" s="77"/>
      <c r="R377" s="77"/>
      <c r="S377" s="77"/>
      <c r="T377" s="77"/>
      <c r="U377" s="77"/>
      <c r="V377" s="77"/>
      <c r="W377" s="77"/>
      <c r="X377" s="77"/>
      <c r="Y377" s="77"/>
      <c r="Z377" s="77"/>
      <c r="AA377" s="77"/>
    </row>
    <row r="378" spans="1:27" s="2" customFormat="1" ht="15.75">
      <c r="A378" s="77"/>
      <c r="B378" s="77"/>
      <c r="C378" s="77"/>
      <c r="D378" s="77"/>
      <c r="E378" s="77"/>
      <c r="F378" s="77"/>
      <c r="G378" s="77"/>
      <c r="H378" s="77"/>
      <c r="I378" s="77"/>
      <c r="J378" s="77"/>
      <c r="K378" s="77"/>
      <c r="L378" s="77"/>
      <c r="M378" s="77"/>
      <c r="N378" s="77"/>
      <c r="O378" s="77"/>
      <c r="P378" s="77"/>
      <c r="Q378" s="77"/>
      <c r="R378" s="77"/>
      <c r="S378" s="77"/>
      <c r="T378" s="77"/>
      <c r="U378" s="77"/>
      <c r="V378" s="77"/>
      <c r="W378" s="77"/>
      <c r="X378" s="77"/>
      <c r="Y378" s="77"/>
      <c r="Z378" s="77"/>
      <c r="AA378" s="77"/>
    </row>
    <row r="379" spans="1:27" s="2" customFormat="1" ht="15.75">
      <c r="A379" s="77"/>
      <c r="B379" s="77"/>
      <c r="C379" s="77"/>
      <c r="D379" s="77"/>
      <c r="E379" s="77"/>
      <c r="F379" s="77"/>
      <c r="G379" s="77"/>
      <c r="H379" s="77"/>
      <c r="I379" s="77"/>
      <c r="J379" s="77"/>
      <c r="K379" s="77"/>
      <c r="L379" s="77"/>
      <c r="M379" s="77"/>
      <c r="N379" s="77"/>
      <c r="O379" s="77"/>
      <c r="P379" s="77"/>
      <c r="Q379" s="77"/>
      <c r="R379" s="77"/>
      <c r="S379" s="77"/>
      <c r="T379" s="77"/>
      <c r="U379" s="77"/>
      <c r="V379" s="77"/>
      <c r="W379" s="77"/>
      <c r="X379" s="77"/>
      <c r="Y379" s="77"/>
      <c r="Z379" s="77"/>
      <c r="AA379" s="77"/>
    </row>
    <row r="380" spans="1:27" s="2" customFormat="1" ht="15.75">
      <c r="A380" s="77"/>
      <c r="B380" s="77"/>
      <c r="C380" s="77"/>
      <c r="D380" s="77"/>
      <c r="E380" s="77"/>
      <c r="F380" s="77"/>
      <c r="G380" s="77"/>
      <c r="H380" s="77"/>
      <c r="I380" s="77"/>
      <c r="J380" s="77"/>
      <c r="K380" s="77"/>
      <c r="L380" s="77"/>
      <c r="M380" s="77"/>
      <c r="N380" s="77"/>
      <c r="O380" s="77"/>
      <c r="P380" s="77"/>
      <c r="Q380" s="77"/>
      <c r="R380" s="77"/>
      <c r="S380" s="77"/>
      <c r="T380" s="77"/>
      <c r="U380" s="77"/>
      <c r="V380" s="77"/>
      <c r="W380" s="77"/>
      <c r="X380" s="77"/>
      <c r="Y380" s="77"/>
      <c r="Z380" s="77"/>
      <c r="AA380" s="77"/>
    </row>
    <row r="381" spans="1:27" s="2" customFormat="1" ht="15.75">
      <c r="A381" s="77"/>
      <c r="B381" s="77"/>
      <c r="C381" s="77"/>
      <c r="D381" s="77"/>
      <c r="E381" s="77"/>
      <c r="F381" s="77"/>
      <c r="G381" s="77"/>
      <c r="H381" s="77"/>
      <c r="I381" s="77"/>
      <c r="J381" s="77"/>
      <c r="K381" s="77"/>
      <c r="L381" s="77"/>
      <c r="M381" s="77"/>
      <c r="N381" s="77"/>
      <c r="O381" s="77"/>
      <c r="P381" s="77"/>
      <c r="Q381" s="77"/>
      <c r="R381" s="77"/>
      <c r="S381" s="77"/>
      <c r="T381" s="77"/>
      <c r="U381" s="77"/>
      <c r="V381" s="77"/>
      <c r="W381" s="77"/>
      <c r="X381" s="77"/>
      <c r="Y381" s="77"/>
      <c r="Z381" s="77"/>
      <c r="AA381" s="77"/>
    </row>
    <row r="382" spans="1:27" s="2" customFormat="1" ht="15.75">
      <c r="A382" s="77"/>
      <c r="B382" s="77"/>
      <c r="C382" s="77"/>
      <c r="D382" s="77"/>
      <c r="E382" s="77"/>
      <c r="F382" s="77"/>
      <c r="G382" s="77"/>
      <c r="H382" s="77"/>
      <c r="I382" s="77"/>
      <c r="J382" s="77"/>
      <c r="K382" s="77"/>
      <c r="L382" s="77"/>
      <c r="M382" s="77"/>
      <c r="N382" s="77"/>
      <c r="O382" s="77"/>
      <c r="P382" s="77"/>
      <c r="Q382" s="77"/>
      <c r="R382" s="77"/>
      <c r="S382" s="77"/>
      <c r="T382" s="77"/>
      <c r="U382" s="77"/>
      <c r="V382" s="77"/>
      <c r="W382" s="77"/>
      <c r="X382" s="77"/>
      <c r="Y382" s="77"/>
      <c r="Z382" s="77"/>
      <c r="AA382" s="77"/>
    </row>
    <row r="383" spans="1:27" s="2" customFormat="1" ht="15.75">
      <c r="A383" s="77"/>
      <c r="B383" s="77"/>
      <c r="C383" s="77"/>
      <c r="D383" s="77"/>
      <c r="E383" s="77"/>
      <c r="F383" s="77"/>
      <c r="G383" s="77"/>
      <c r="H383" s="77"/>
      <c r="I383" s="77"/>
      <c r="J383" s="77"/>
      <c r="K383" s="77"/>
      <c r="L383" s="77"/>
      <c r="M383" s="77"/>
      <c r="N383" s="77"/>
      <c r="O383" s="77"/>
      <c r="P383" s="77"/>
      <c r="Q383" s="77"/>
      <c r="R383" s="77"/>
      <c r="S383" s="77"/>
      <c r="T383" s="77"/>
      <c r="U383" s="77"/>
      <c r="V383" s="77"/>
      <c r="W383" s="77"/>
      <c r="X383" s="77"/>
      <c r="Y383" s="77"/>
      <c r="Z383" s="77"/>
      <c r="AA383" s="77"/>
    </row>
    <row r="384" spans="1:27" s="2" customFormat="1" ht="15.75">
      <c r="A384" s="77"/>
      <c r="B384" s="77"/>
      <c r="C384" s="77"/>
      <c r="D384" s="77"/>
      <c r="E384" s="77"/>
      <c r="F384" s="77"/>
      <c r="G384" s="77"/>
      <c r="H384" s="77"/>
      <c r="I384" s="77"/>
      <c r="J384" s="77"/>
      <c r="K384" s="77"/>
      <c r="L384" s="77"/>
      <c r="M384" s="77"/>
      <c r="N384" s="77"/>
      <c r="O384" s="77"/>
      <c r="P384" s="77"/>
      <c r="Q384" s="77"/>
      <c r="R384" s="77"/>
      <c r="S384" s="77"/>
      <c r="T384" s="77"/>
      <c r="U384" s="77"/>
      <c r="V384" s="77"/>
      <c r="W384" s="77"/>
      <c r="X384" s="77"/>
      <c r="Y384" s="77"/>
      <c r="Z384" s="77"/>
      <c r="AA384" s="77"/>
    </row>
    <row r="385" spans="1:27" s="2" customFormat="1" ht="15.75">
      <c r="A385" s="77"/>
      <c r="B385" s="77"/>
      <c r="C385" s="77"/>
      <c r="D385" s="77"/>
      <c r="E385" s="77"/>
      <c r="F385" s="77"/>
      <c r="G385" s="77"/>
      <c r="H385" s="77"/>
      <c r="I385" s="77"/>
      <c r="J385" s="77"/>
      <c r="K385" s="77"/>
      <c r="L385" s="77"/>
      <c r="M385" s="77"/>
      <c r="N385" s="77"/>
      <c r="O385" s="77"/>
      <c r="P385" s="77"/>
      <c r="Q385" s="77"/>
      <c r="R385" s="77"/>
      <c r="S385" s="77"/>
      <c r="T385" s="77"/>
      <c r="U385" s="77"/>
      <c r="V385" s="77"/>
      <c r="W385" s="77"/>
      <c r="X385" s="77"/>
      <c r="Y385" s="77"/>
      <c r="Z385" s="77"/>
      <c r="AA385" s="77"/>
    </row>
    <row r="386" spans="1:27" s="2" customFormat="1" ht="15.75">
      <c r="A386" s="77"/>
      <c r="B386" s="77"/>
      <c r="C386" s="77"/>
      <c r="D386" s="77"/>
      <c r="E386" s="77"/>
      <c r="F386" s="77"/>
      <c r="G386" s="77"/>
      <c r="H386" s="77"/>
      <c r="I386" s="77"/>
      <c r="J386" s="77"/>
      <c r="K386" s="77"/>
      <c r="L386" s="77"/>
      <c r="M386" s="77"/>
      <c r="N386" s="77"/>
      <c r="O386" s="77"/>
      <c r="P386" s="77"/>
      <c r="Q386" s="77"/>
      <c r="R386" s="77"/>
      <c r="S386" s="77"/>
      <c r="T386" s="77"/>
      <c r="U386" s="77"/>
      <c r="V386" s="77"/>
      <c r="W386" s="77"/>
      <c r="X386" s="77"/>
      <c r="Y386" s="77"/>
      <c r="Z386" s="77"/>
      <c r="AA386" s="77"/>
    </row>
    <row r="387" spans="1:27" s="2" customFormat="1" ht="15.75">
      <c r="A387" s="77"/>
      <c r="B387" s="77"/>
      <c r="C387" s="77"/>
      <c r="D387" s="77"/>
      <c r="E387" s="77"/>
      <c r="F387" s="77"/>
      <c r="G387" s="77"/>
      <c r="H387" s="77"/>
      <c r="I387" s="77"/>
      <c r="J387" s="77"/>
      <c r="K387" s="77"/>
      <c r="L387" s="77"/>
      <c r="M387" s="77"/>
      <c r="N387" s="77"/>
      <c r="O387" s="77"/>
      <c r="P387" s="77"/>
      <c r="Q387" s="77"/>
      <c r="R387" s="77"/>
      <c r="S387" s="77"/>
      <c r="T387" s="77"/>
      <c r="U387" s="77"/>
      <c r="V387" s="77"/>
      <c r="W387" s="77"/>
      <c r="X387" s="77"/>
      <c r="Y387" s="77"/>
      <c r="Z387" s="77"/>
      <c r="AA387" s="77"/>
    </row>
    <row r="388" spans="1:27" s="2" customFormat="1" ht="15.75">
      <c r="A388" s="77"/>
      <c r="B388" s="77"/>
      <c r="C388" s="77"/>
      <c r="D388" s="77"/>
      <c r="E388" s="77"/>
      <c r="F388" s="77"/>
      <c r="G388" s="77"/>
      <c r="H388" s="77"/>
      <c r="I388" s="77"/>
      <c r="J388" s="77"/>
      <c r="K388" s="77"/>
      <c r="L388" s="77"/>
      <c r="M388" s="77"/>
      <c r="N388" s="77"/>
      <c r="O388" s="77"/>
      <c r="P388" s="77"/>
      <c r="Q388" s="77"/>
      <c r="R388" s="77"/>
      <c r="S388" s="77"/>
      <c r="T388" s="77"/>
      <c r="U388" s="77"/>
      <c r="V388" s="77"/>
      <c r="W388" s="77"/>
      <c r="X388" s="77"/>
      <c r="Y388" s="77"/>
      <c r="Z388" s="77"/>
      <c r="AA388" s="77"/>
    </row>
    <row r="389" spans="1:27" s="2" customFormat="1" ht="15.75">
      <c r="A389" s="77"/>
      <c r="B389" s="77"/>
      <c r="C389" s="77"/>
      <c r="D389" s="77"/>
      <c r="E389" s="77"/>
      <c r="F389" s="77"/>
      <c r="G389" s="77"/>
      <c r="H389" s="77"/>
      <c r="I389" s="77"/>
      <c r="J389" s="77"/>
      <c r="K389" s="77"/>
      <c r="L389" s="77"/>
      <c r="M389" s="77"/>
      <c r="N389" s="77"/>
      <c r="O389" s="77"/>
      <c r="P389" s="77"/>
      <c r="Q389" s="77"/>
      <c r="R389" s="77"/>
      <c r="S389" s="77"/>
      <c r="T389" s="77"/>
      <c r="U389" s="77"/>
      <c r="V389" s="77"/>
      <c r="W389" s="77"/>
      <c r="X389" s="77"/>
      <c r="Y389" s="77"/>
      <c r="Z389" s="77"/>
      <c r="AA389" s="77"/>
    </row>
    <row r="390" spans="1:27" s="2" customFormat="1" ht="15.75">
      <c r="A390" s="77"/>
      <c r="B390" s="77"/>
      <c r="C390" s="77"/>
      <c r="D390" s="77"/>
      <c r="E390" s="77"/>
      <c r="F390" s="77"/>
      <c r="G390" s="77"/>
      <c r="H390" s="77"/>
      <c r="I390" s="77"/>
      <c r="J390" s="77"/>
      <c r="K390" s="77"/>
      <c r="L390" s="77"/>
      <c r="M390" s="77"/>
      <c r="N390" s="77"/>
      <c r="O390" s="77"/>
      <c r="P390" s="77"/>
      <c r="Q390" s="77"/>
      <c r="R390" s="77"/>
      <c r="S390" s="77"/>
      <c r="T390" s="77"/>
      <c r="U390" s="77"/>
      <c r="V390" s="77"/>
      <c r="W390" s="77"/>
      <c r="X390" s="77"/>
      <c r="Y390" s="77"/>
      <c r="Z390" s="77"/>
      <c r="AA390" s="77"/>
    </row>
    <row r="391" spans="1:27" s="2" customFormat="1" ht="15.75">
      <c r="A391" s="77"/>
      <c r="B391" s="77"/>
      <c r="C391" s="77"/>
      <c r="D391" s="77"/>
      <c r="E391" s="77"/>
      <c r="F391" s="77"/>
      <c r="G391" s="77"/>
      <c r="H391" s="77"/>
      <c r="I391" s="77"/>
      <c r="J391" s="77"/>
      <c r="K391" s="77"/>
      <c r="L391" s="77"/>
      <c r="M391" s="77"/>
      <c r="N391" s="77"/>
      <c r="O391" s="77"/>
      <c r="P391" s="77"/>
      <c r="Q391" s="77"/>
      <c r="R391" s="77"/>
      <c r="S391" s="77"/>
      <c r="T391" s="77"/>
      <c r="U391" s="77"/>
      <c r="V391" s="77"/>
      <c r="W391" s="77"/>
      <c r="X391" s="77"/>
      <c r="Y391" s="77"/>
      <c r="Z391" s="77"/>
      <c r="AA391" s="77"/>
    </row>
    <row r="392" spans="1:27" s="2" customFormat="1" ht="15.75">
      <c r="A392" s="77"/>
      <c r="B392" s="77"/>
      <c r="C392" s="77"/>
      <c r="D392" s="77"/>
      <c r="E392" s="77"/>
      <c r="F392" s="77"/>
      <c r="G392" s="77"/>
      <c r="H392" s="77"/>
      <c r="I392" s="77"/>
      <c r="J392" s="77"/>
      <c r="K392" s="77"/>
      <c r="L392" s="77"/>
      <c r="M392" s="77"/>
      <c r="N392" s="77"/>
      <c r="O392" s="77"/>
      <c r="P392" s="77"/>
      <c r="Q392" s="77"/>
      <c r="R392" s="77"/>
      <c r="S392" s="77"/>
      <c r="T392" s="77"/>
      <c r="U392" s="77"/>
      <c r="V392" s="77"/>
      <c r="W392" s="77"/>
      <c r="X392" s="77"/>
      <c r="Y392" s="77"/>
      <c r="Z392" s="77"/>
      <c r="AA392" s="77"/>
    </row>
    <row r="393" spans="1:27" s="2" customFormat="1" ht="15.75">
      <c r="A393" s="77"/>
      <c r="B393" s="77"/>
      <c r="C393" s="77"/>
      <c r="D393" s="77"/>
      <c r="E393" s="77"/>
      <c r="F393" s="77"/>
      <c r="G393" s="77"/>
      <c r="H393" s="77"/>
      <c r="I393" s="77"/>
      <c r="J393" s="77"/>
      <c r="K393" s="77"/>
      <c r="L393" s="77"/>
      <c r="M393" s="77"/>
      <c r="N393" s="77"/>
      <c r="O393" s="77"/>
      <c r="P393" s="77"/>
      <c r="Q393" s="77"/>
      <c r="R393" s="77"/>
      <c r="S393" s="77"/>
      <c r="T393" s="77"/>
      <c r="U393" s="77"/>
      <c r="V393" s="77"/>
      <c r="W393" s="77"/>
      <c r="X393" s="77"/>
      <c r="Y393" s="77"/>
      <c r="Z393" s="77"/>
      <c r="AA393" s="77"/>
    </row>
    <row r="394" spans="1:27" s="2" customFormat="1" ht="15.75">
      <c r="A394" s="77"/>
      <c r="B394" s="77"/>
      <c r="C394" s="77"/>
      <c r="D394" s="77"/>
      <c r="E394" s="77"/>
      <c r="F394" s="77"/>
      <c r="G394" s="77"/>
      <c r="H394" s="77"/>
      <c r="I394" s="77"/>
      <c r="J394" s="77"/>
      <c r="K394" s="77"/>
      <c r="L394" s="77"/>
      <c r="M394" s="77"/>
      <c r="N394" s="77"/>
      <c r="O394" s="77"/>
      <c r="P394" s="77"/>
      <c r="Q394" s="77"/>
      <c r="R394" s="77"/>
      <c r="S394" s="77"/>
      <c r="T394" s="77"/>
      <c r="U394" s="77"/>
      <c r="V394" s="77"/>
      <c r="W394" s="77"/>
      <c r="X394" s="77"/>
      <c r="Y394" s="77"/>
      <c r="Z394" s="77"/>
      <c r="AA394" s="77"/>
    </row>
    <row r="395" spans="1:27" s="2" customFormat="1" ht="15.75">
      <c r="A395" s="77"/>
      <c r="B395" s="77"/>
      <c r="C395" s="77"/>
      <c r="D395" s="77"/>
      <c r="E395" s="77"/>
      <c r="F395" s="77"/>
      <c r="G395" s="77"/>
      <c r="H395" s="77"/>
      <c r="I395" s="77"/>
      <c r="J395" s="77"/>
      <c r="K395" s="77"/>
      <c r="L395" s="77"/>
      <c r="M395" s="77"/>
      <c r="N395" s="77"/>
      <c r="O395" s="77"/>
      <c r="P395" s="77"/>
      <c r="Q395" s="77"/>
      <c r="R395" s="77"/>
      <c r="S395" s="77"/>
      <c r="T395" s="77"/>
      <c r="U395" s="77"/>
      <c r="V395" s="77"/>
      <c r="W395" s="77"/>
      <c r="X395" s="77"/>
      <c r="Y395" s="77"/>
      <c r="Z395" s="77"/>
      <c r="AA395" s="77"/>
    </row>
    <row r="396" spans="1:27" s="2" customFormat="1" ht="15.75">
      <c r="A396" s="77"/>
      <c r="B396" s="77"/>
      <c r="C396" s="77"/>
      <c r="D396" s="77"/>
      <c r="E396" s="77"/>
      <c r="F396" s="77"/>
      <c r="G396" s="77"/>
      <c r="H396" s="77"/>
      <c r="I396" s="77"/>
      <c r="J396" s="77"/>
      <c r="K396" s="77"/>
      <c r="L396" s="77"/>
      <c r="M396" s="77"/>
      <c r="N396" s="77"/>
      <c r="O396" s="77"/>
      <c r="P396" s="77"/>
      <c r="Q396" s="77"/>
      <c r="R396" s="77"/>
      <c r="S396" s="77"/>
      <c r="T396" s="77"/>
      <c r="U396" s="77"/>
      <c r="V396" s="77"/>
      <c r="W396" s="77"/>
      <c r="X396" s="77"/>
      <c r="Y396" s="77"/>
      <c r="Z396" s="77"/>
      <c r="AA396" s="77"/>
    </row>
    <row r="397" spans="1:27" s="2" customFormat="1" ht="15.75">
      <c r="A397" s="77"/>
      <c r="B397" s="77"/>
      <c r="C397" s="77"/>
      <c r="D397" s="77"/>
      <c r="E397" s="77"/>
      <c r="F397" s="77"/>
      <c r="G397" s="77"/>
      <c r="H397" s="77"/>
      <c r="I397" s="77"/>
      <c r="J397" s="77"/>
      <c r="K397" s="77"/>
      <c r="L397" s="77"/>
      <c r="M397" s="77"/>
      <c r="N397" s="77"/>
      <c r="O397" s="77"/>
      <c r="P397" s="77"/>
      <c r="Q397" s="77"/>
      <c r="R397" s="77"/>
      <c r="S397" s="77"/>
      <c r="T397" s="77"/>
      <c r="U397" s="77"/>
      <c r="V397" s="77"/>
      <c r="W397" s="77"/>
      <c r="X397" s="77"/>
      <c r="Y397" s="77"/>
      <c r="Z397" s="77"/>
      <c r="AA397" s="77"/>
    </row>
    <row r="398" spans="1:27" s="2" customFormat="1" ht="15.75">
      <c r="A398" s="77"/>
      <c r="B398" s="77"/>
      <c r="C398" s="77"/>
      <c r="D398" s="77"/>
      <c r="E398" s="77"/>
      <c r="F398" s="77"/>
      <c r="G398" s="77"/>
      <c r="H398" s="77"/>
      <c r="I398" s="77"/>
      <c r="J398" s="77"/>
      <c r="K398" s="77"/>
      <c r="L398" s="77"/>
      <c r="M398" s="77"/>
      <c r="N398" s="77"/>
      <c r="O398" s="77"/>
      <c r="P398" s="77"/>
      <c r="Q398" s="77"/>
      <c r="R398" s="77"/>
      <c r="S398" s="77"/>
      <c r="T398" s="77"/>
      <c r="U398" s="77"/>
      <c r="V398" s="77"/>
      <c r="W398" s="77"/>
      <c r="X398" s="77"/>
      <c r="Y398" s="77"/>
      <c r="Z398" s="77"/>
      <c r="AA398" s="77"/>
    </row>
    <row r="399" spans="1:27" s="2" customFormat="1" ht="15.75">
      <c r="A399" s="77"/>
      <c r="B399" s="77"/>
      <c r="C399" s="77"/>
      <c r="D399" s="77"/>
      <c r="E399" s="77"/>
      <c r="F399" s="77"/>
      <c r="G399" s="77"/>
      <c r="H399" s="77"/>
      <c r="I399" s="77"/>
      <c r="J399" s="77"/>
      <c r="K399" s="77"/>
      <c r="L399" s="77"/>
      <c r="M399" s="77"/>
      <c r="N399" s="77"/>
      <c r="O399" s="77"/>
      <c r="P399" s="77"/>
      <c r="Q399" s="77"/>
      <c r="R399" s="77"/>
      <c r="S399" s="77"/>
      <c r="T399" s="77"/>
      <c r="U399" s="77"/>
      <c r="V399" s="77"/>
      <c r="W399" s="77"/>
      <c r="X399" s="77"/>
      <c r="Y399" s="77"/>
      <c r="Z399" s="77"/>
      <c r="AA399" s="77"/>
    </row>
    <row r="400" spans="1:27" s="2" customFormat="1" ht="15.75">
      <c r="A400" s="77"/>
      <c r="B400" s="77"/>
      <c r="C400" s="77"/>
      <c r="D400" s="77"/>
      <c r="E400" s="77"/>
      <c r="F400" s="77"/>
      <c r="G400" s="77"/>
      <c r="H400" s="77"/>
      <c r="I400" s="77"/>
      <c r="J400" s="77"/>
      <c r="K400" s="77"/>
      <c r="L400" s="77"/>
      <c r="M400" s="77"/>
      <c r="N400" s="77"/>
      <c r="O400" s="77"/>
      <c r="P400" s="77"/>
      <c r="Q400" s="77"/>
      <c r="R400" s="77"/>
      <c r="S400" s="77"/>
      <c r="T400" s="77"/>
      <c r="U400" s="77"/>
      <c r="V400" s="77"/>
      <c r="W400" s="77"/>
      <c r="X400" s="77"/>
      <c r="Y400" s="77"/>
      <c r="Z400" s="77"/>
      <c r="AA400" s="77"/>
    </row>
    <row r="401" spans="1:27" s="2" customFormat="1" ht="15.75">
      <c r="A401" s="77"/>
      <c r="B401" s="77"/>
      <c r="C401" s="77"/>
      <c r="D401" s="77"/>
      <c r="E401" s="77"/>
      <c r="F401" s="77"/>
      <c r="G401" s="77"/>
      <c r="H401" s="77"/>
      <c r="I401" s="77"/>
      <c r="J401" s="77"/>
      <c r="K401" s="77"/>
      <c r="L401" s="77"/>
      <c r="M401" s="77"/>
      <c r="N401" s="77"/>
      <c r="O401" s="77"/>
      <c r="P401" s="77"/>
      <c r="Q401" s="77"/>
      <c r="R401" s="77"/>
      <c r="S401" s="77"/>
      <c r="T401" s="77"/>
      <c r="U401" s="77"/>
      <c r="V401" s="77"/>
      <c r="W401" s="77"/>
      <c r="X401" s="77"/>
      <c r="Y401" s="77"/>
      <c r="Z401" s="77"/>
      <c r="AA401" s="77"/>
    </row>
    <row r="402" spans="1:27" s="2" customFormat="1" ht="15.75">
      <c r="A402" s="77"/>
      <c r="B402" s="77"/>
      <c r="C402" s="77"/>
      <c r="D402" s="77"/>
      <c r="E402" s="77"/>
      <c r="F402" s="77"/>
      <c r="G402" s="77"/>
      <c r="H402" s="77"/>
      <c r="I402" s="77"/>
      <c r="J402" s="77"/>
      <c r="K402" s="77"/>
      <c r="L402" s="77"/>
      <c r="M402" s="77"/>
      <c r="N402" s="77"/>
      <c r="O402" s="77"/>
      <c r="P402" s="77"/>
      <c r="Q402" s="77"/>
      <c r="R402" s="77"/>
      <c r="S402" s="77"/>
      <c r="T402" s="77"/>
      <c r="U402" s="77"/>
      <c r="V402" s="77"/>
      <c r="W402" s="77"/>
      <c r="X402" s="77"/>
      <c r="Y402" s="77"/>
      <c r="Z402" s="77"/>
      <c r="AA402" s="77"/>
    </row>
    <row r="403" spans="1:27" s="2" customFormat="1" ht="15.75">
      <c r="A403" s="77"/>
      <c r="B403" s="77"/>
      <c r="C403" s="77"/>
      <c r="D403" s="77"/>
      <c r="E403" s="77"/>
      <c r="F403" s="77"/>
      <c r="G403" s="77"/>
      <c r="H403" s="77"/>
      <c r="I403" s="77"/>
      <c r="J403" s="77"/>
      <c r="K403" s="77"/>
      <c r="L403" s="77"/>
      <c r="M403" s="77"/>
      <c r="N403" s="77"/>
      <c r="O403" s="77"/>
      <c r="P403" s="77"/>
      <c r="Q403" s="77"/>
      <c r="R403" s="77"/>
      <c r="S403" s="77"/>
      <c r="T403" s="77"/>
      <c r="U403" s="77"/>
      <c r="V403" s="77"/>
      <c r="W403" s="77"/>
      <c r="X403" s="77"/>
      <c r="Y403" s="77"/>
      <c r="Z403" s="77"/>
      <c r="AA403" s="77"/>
    </row>
    <row r="404" spans="1:27" s="2" customFormat="1" ht="15.75">
      <c r="A404" s="77"/>
      <c r="B404" s="77"/>
      <c r="C404" s="77"/>
      <c r="D404" s="77"/>
      <c r="E404" s="77"/>
      <c r="F404" s="77"/>
      <c r="G404" s="77"/>
      <c r="H404" s="77"/>
      <c r="I404" s="77"/>
      <c r="J404" s="77"/>
      <c r="K404" s="77"/>
      <c r="L404" s="77"/>
      <c r="M404" s="77"/>
      <c r="N404" s="77"/>
      <c r="O404" s="77"/>
      <c r="P404" s="77"/>
      <c r="Q404" s="77"/>
      <c r="R404" s="77"/>
      <c r="S404" s="77"/>
      <c r="T404" s="77"/>
      <c r="U404" s="77"/>
      <c r="V404" s="77"/>
      <c r="W404" s="77"/>
      <c r="X404" s="77"/>
      <c r="Y404" s="77"/>
      <c r="Z404" s="77"/>
      <c r="AA404" s="77"/>
    </row>
    <row r="405" spans="1:27" s="2" customFormat="1" ht="15.75">
      <c r="A405" s="77"/>
      <c r="B405" s="77"/>
      <c r="C405" s="77"/>
      <c r="D405" s="77"/>
      <c r="E405" s="77"/>
      <c r="F405" s="77"/>
      <c r="G405" s="77"/>
      <c r="H405" s="77"/>
      <c r="I405" s="77"/>
      <c r="J405" s="77"/>
      <c r="K405" s="77"/>
      <c r="L405" s="77"/>
      <c r="M405" s="77"/>
      <c r="N405" s="77"/>
      <c r="O405" s="77"/>
      <c r="P405" s="77"/>
      <c r="Q405" s="77"/>
      <c r="R405" s="77"/>
      <c r="S405" s="77"/>
      <c r="T405" s="77"/>
      <c r="U405" s="77"/>
      <c r="V405" s="77"/>
      <c r="W405" s="77"/>
      <c r="X405" s="77"/>
      <c r="Y405" s="77"/>
      <c r="Z405" s="77"/>
      <c r="AA405" s="77"/>
    </row>
    <row r="406" spans="1:27" s="2" customFormat="1" ht="15.75">
      <c r="A406" s="77"/>
      <c r="B406" s="77"/>
      <c r="C406" s="77"/>
      <c r="D406" s="77"/>
      <c r="E406" s="77"/>
      <c r="F406" s="77"/>
      <c r="G406" s="77"/>
      <c r="H406" s="77"/>
      <c r="I406" s="77"/>
      <c r="J406" s="77"/>
      <c r="K406" s="77"/>
      <c r="L406" s="77"/>
      <c r="M406" s="77"/>
      <c r="N406" s="77"/>
      <c r="O406" s="77"/>
      <c r="P406" s="77"/>
      <c r="Q406" s="77"/>
      <c r="R406" s="77"/>
      <c r="S406" s="77"/>
      <c r="T406" s="77"/>
      <c r="U406" s="77"/>
      <c r="V406" s="77"/>
      <c r="W406" s="77"/>
      <c r="X406" s="77"/>
      <c r="Y406" s="77"/>
      <c r="Z406" s="77"/>
      <c r="AA406" s="77"/>
    </row>
    <row r="407" spans="1:27" s="2" customFormat="1" ht="15.75">
      <c r="A407" s="77"/>
      <c r="B407" s="77"/>
      <c r="C407" s="77"/>
      <c r="D407" s="77"/>
      <c r="E407" s="77"/>
      <c r="F407" s="77"/>
      <c r="G407" s="77"/>
      <c r="H407" s="77"/>
      <c r="I407" s="77"/>
      <c r="J407" s="77"/>
      <c r="K407" s="77"/>
      <c r="L407" s="77"/>
      <c r="M407" s="77"/>
      <c r="N407" s="77"/>
      <c r="O407" s="77"/>
      <c r="P407" s="77"/>
      <c r="Q407" s="77"/>
      <c r="R407" s="77"/>
      <c r="S407" s="77"/>
      <c r="T407" s="77"/>
      <c r="U407" s="77"/>
      <c r="V407" s="77"/>
      <c r="W407" s="77"/>
      <c r="X407" s="77"/>
      <c r="Y407" s="77"/>
      <c r="Z407" s="77"/>
      <c r="AA407" s="77"/>
    </row>
    <row r="408" spans="1:27" s="2" customFormat="1" ht="15.75">
      <c r="A408" s="77"/>
      <c r="B408" s="77"/>
      <c r="C408" s="77"/>
      <c r="D408" s="77"/>
      <c r="E408" s="77"/>
      <c r="F408" s="77"/>
      <c r="G408" s="77"/>
      <c r="H408" s="77"/>
      <c r="I408" s="77"/>
      <c r="J408" s="77"/>
      <c r="K408" s="77"/>
      <c r="L408" s="77"/>
      <c r="M408" s="77"/>
      <c r="N408" s="77"/>
      <c r="O408" s="77"/>
      <c r="P408" s="77"/>
      <c r="Q408" s="77"/>
      <c r="R408" s="77"/>
      <c r="S408" s="77"/>
      <c r="T408" s="77"/>
      <c r="U408" s="77"/>
      <c r="V408" s="77"/>
      <c r="W408" s="77"/>
      <c r="X408" s="77"/>
      <c r="Y408" s="77"/>
      <c r="Z408" s="77"/>
      <c r="AA408" s="77"/>
    </row>
    <row r="409" spans="1:27" s="2" customFormat="1" ht="15.75">
      <c r="A409" s="77"/>
      <c r="B409" s="77"/>
      <c r="C409" s="77"/>
      <c r="D409" s="77"/>
      <c r="E409" s="77"/>
      <c r="F409" s="77"/>
      <c r="G409" s="77"/>
      <c r="H409" s="77"/>
      <c r="I409" s="77"/>
      <c r="J409" s="77"/>
      <c r="K409" s="77"/>
      <c r="L409" s="77"/>
      <c r="M409" s="77"/>
      <c r="N409" s="77"/>
      <c r="O409" s="77"/>
      <c r="P409" s="77"/>
      <c r="Q409" s="77"/>
      <c r="R409" s="77"/>
      <c r="S409" s="77"/>
      <c r="T409" s="77"/>
      <c r="U409" s="77"/>
      <c r="V409" s="77"/>
      <c r="W409" s="77"/>
      <c r="X409" s="77"/>
      <c r="Y409" s="77"/>
      <c r="Z409" s="77"/>
      <c r="AA409" s="77"/>
    </row>
    <row r="410" spans="1:27" s="2" customFormat="1" ht="15.75">
      <c r="A410" s="77"/>
      <c r="B410" s="77"/>
      <c r="C410" s="77"/>
      <c r="D410" s="77"/>
      <c r="E410" s="77"/>
      <c r="F410" s="77"/>
      <c r="G410" s="77"/>
      <c r="H410" s="77"/>
      <c r="I410" s="77"/>
      <c r="J410" s="77"/>
      <c r="K410" s="77"/>
      <c r="L410" s="77"/>
      <c r="M410" s="77"/>
      <c r="N410" s="77"/>
      <c r="O410" s="77"/>
      <c r="P410" s="77"/>
      <c r="Q410" s="77"/>
      <c r="R410" s="77"/>
      <c r="S410" s="77"/>
      <c r="T410" s="77"/>
      <c r="U410" s="77"/>
      <c r="V410" s="77"/>
      <c r="W410" s="77"/>
      <c r="X410" s="77"/>
      <c r="Y410" s="77"/>
      <c r="Z410" s="77"/>
      <c r="AA410" s="77"/>
    </row>
    <row r="411" spans="1:27" s="2" customFormat="1" ht="15.75">
      <c r="A411" s="77"/>
      <c r="B411" s="77"/>
      <c r="C411" s="77"/>
      <c r="D411" s="77"/>
      <c r="E411" s="77"/>
      <c r="F411" s="77"/>
      <c r="G411" s="77"/>
      <c r="H411" s="77"/>
      <c r="I411" s="77"/>
      <c r="J411" s="77"/>
      <c r="K411" s="77"/>
      <c r="L411" s="77"/>
      <c r="M411" s="77"/>
      <c r="N411" s="77"/>
      <c r="O411" s="77"/>
      <c r="P411" s="77"/>
      <c r="Q411" s="77"/>
      <c r="R411" s="77"/>
      <c r="S411" s="77"/>
      <c r="T411" s="77"/>
      <c r="U411" s="77"/>
      <c r="V411" s="77"/>
      <c r="W411" s="77"/>
      <c r="X411" s="77"/>
      <c r="Y411" s="77"/>
      <c r="Z411" s="77"/>
      <c r="AA411" s="77"/>
    </row>
    <row r="412" spans="1:27" s="2" customFormat="1" ht="15.75">
      <c r="A412" s="77"/>
      <c r="B412" s="77"/>
      <c r="C412" s="77"/>
      <c r="D412" s="77"/>
      <c r="E412" s="77"/>
      <c r="F412" s="77"/>
      <c r="G412" s="77"/>
      <c r="H412" s="77"/>
      <c r="I412" s="77"/>
      <c r="J412" s="77"/>
      <c r="K412" s="77"/>
      <c r="L412" s="77"/>
      <c r="M412" s="77"/>
      <c r="N412" s="77"/>
      <c r="O412" s="77"/>
      <c r="P412" s="77"/>
      <c r="Q412" s="77"/>
      <c r="R412" s="77"/>
      <c r="S412" s="77"/>
      <c r="T412" s="77"/>
      <c r="U412" s="77"/>
      <c r="V412" s="77"/>
      <c r="W412" s="77"/>
      <c r="X412" s="77"/>
      <c r="Y412" s="77"/>
      <c r="Z412" s="77"/>
      <c r="AA412" s="77"/>
    </row>
    <row r="413" spans="1:27" s="2" customFormat="1" ht="15.75">
      <c r="A413" s="77"/>
      <c r="B413" s="77"/>
      <c r="C413" s="77"/>
      <c r="D413" s="77"/>
      <c r="E413" s="77"/>
      <c r="F413" s="77"/>
      <c r="G413" s="77"/>
      <c r="H413" s="77"/>
      <c r="I413" s="77"/>
      <c r="J413" s="77"/>
      <c r="K413" s="77"/>
      <c r="L413" s="77"/>
      <c r="M413" s="77"/>
      <c r="N413" s="77"/>
      <c r="O413" s="77"/>
      <c r="P413" s="77"/>
      <c r="Q413" s="77"/>
      <c r="R413" s="77"/>
      <c r="S413" s="77"/>
      <c r="T413" s="77"/>
      <c r="U413" s="77"/>
      <c r="V413" s="77"/>
      <c r="W413" s="77"/>
      <c r="X413" s="77"/>
      <c r="Y413" s="77"/>
      <c r="Z413" s="77"/>
      <c r="AA413" s="77"/>
    </row>
    <row r="414" spans="1:27" s="2" customFormat="1" ht="15.75">
      <c r="A414" s="77"/>
      <c r="B414" s="77"/>
      <c r="C414" s="77"/>
      <c r="D414" s="77"/>
      <c r="E414" s="77"/>
      <c r="F414" s="77"/>
      <c r="G414" s="77"/>
      <c r="H414" s="77"/>
      <c r="I414" s="77"/>
      <c r="J414" s="77"/>
      <c r="K414" s="77"/>
      <c r="L414" s="77"/>
      <c r="M414" s="77"/>
      <c r="N414" s="77"/>
      <c r="O414" s="77"/>
      <c r="P414" s="77"/>
      <c r="Q414" s="77"/>
      <c r="R414" s="77"/>
      <c r="S414" s="77"/>
      <c r="T414" s="77"/>
      <c r="U414" s="77"/>
      <c r="V414" s="77"/>
      <c r="W414" s="77"/>
      <c r="X414" s="77"/>
      <c r="Y414" s="77"/>
      <c r="Z414" s="77"/>
      <c r="AA414" s="77"/>
    </row>
    <row r="415" spans="1:27" s="2" customFormat="1" ht="15.75">
      <c r="A415" s="77"/>
      <c r="B415" s="77"/>
      <c r="C415" s="77"/>
      <c r="D415" s="77"/>
      <c r="E415" s="77"/>
      <c r="F415" s="77"/>
      <c r="G415" s="77"/>
      <c r="H415" s="77"/>
      <c r="I415" s="77"/>
      <c r="J415" s="77"/>
      <c r="K415" s="77"/>
      <c r="L415" s="77"/>
      <c r="M415" s="77"/>
      <c r="N415" s="77"/>
      <c r="O415" s="77"/>
      <c r="P415" s="77"/>
      <c r="Q415" s="77"/>
      <c r="R415" s="77"/>
      <c r="S415" s="77"/>
      <c r="T415" s="77"/>
      <c r="U415" s="77"/>
      <c r="V415" s="77"/>
      <c r="W415" s="77"/>
      <c r="X415" s="77"/>
      <c r="Y415" s="77"/>
      <c r="Z415" s="77"/>
      <c r="AA415" s="77"/>
    </row>
    <row r="416" spans="1:27" s="2" customFormat="1" ht="15.75">
      <c r="A416" s="77"/>
      <c r="B416" s="77"/>
      <c r="C416" s="77"/>
      <c r="D416" s="77"/>
      <c r="E416" s="77"/>
      <c r="F416" s="77"/>
      <c r="G416" s="77"/>
      <c r="H416" s="77"/>
      <c r="I416" s="77"/>
      <c r="J416" s="77"/>
      <c r="K416" s="77"/>
      <c r="L416" s="77"/>
      <c r="M416" s="77"/>
      <c r="N416" s="77"/>
      <c r="O416" s="77"/>
      <c r="P416" s="77"/>
      <c r="Q416" s="77"/>
      <c r="R416" s="77"/>
      <c r="S416" s="77"/>
      <c r="T416" s="77"/>
      <c r="U416" s="77"/>
      <c r="V416" s="77"/>
      <c r="W416" s="77"/>
      <c r="X416" s="77"/>
      <c r="Y416" s="77"/>
      <c r="Z416" s="77"/>
      <c r="AA416" s="77"/>
    </row>
    <row r="417" spans="1:27" s="2" customFormat="1" ht="15.75">
      <c r="A417" s="77"/>
      <c r="B417" s="77"/>
      <c r="C417" s="77"/>
      <c r="D417" s="77"/>
      <c r="E417" s="77"/>
      <c r="F417" s="77"/>
      <c r="G417" s="77"/>
      <c r="H417" s="77"/>
      <c r="I417" s="77"/>
      <c r="J417" s="77"/>
      <c r="K417" s="77"/>
      <c r="L417" s="77"/>
      <c r="M417" s="77"/>
      <c r="N417" s="77"/>
      <c r="O417" s="77"/>
      <c r="P417" s="77"/>
      <c r="Q417" s="77"/>
      <c r="R417" s="77"/>
      <c r="S417" s="77"/>
      <c r="T417" s="77"/>
      <c r="U417" s="77"/>
      <c r="V417" s="77"/>
      <c r="W417" s="77"/>
      <c r="X417" s="77"/>
      <c r="Y417" s="77"/>
      <c r="Z417" s="77"/>
      <c r="AA417" s="77"/>
    </row>
    <row r="418" spans="1:27" s="2" customFormat="1" ht="15.75">
      <c r="A418" s="77"/>
      <c r="B418" s="77"/>
      <c r="C418" s="77"/>
      <c r="D418" s="77"/>
      <c r="E418" s="77"/>
      <c r="F418" s="77"/>
      <c r="G418" s="77"/>
      <c r="H418" s="77"/>
      <c r="I418" s="77"/>
      <c r="J418" s="77"/>
      <c r="K418" s="77"/>
      <c r="L418" s="77"/>
      <c r="M418" s="77"/>
      <c r="N418" s="77"/>
      <c r="O418" s="77"/>
      <c r="P418" s="77"/>
      <c r="Q418" s="77"/>
      <c r="R418" s="77"/>
      <c r="S418" s="77"/>
      <c r="T418" s="77"/>
      <c r="U418" s="77"/>
      <c r="V418" s="77"/>
      <c r="W418" s="77"/>
      <c r="X418" s="77"/>
      <c r="Y418" s="77"/>
      <c r="Z418" s="77"/>
      <c r="AA418" s="77"/>
    </row>
    <row r="419" spans="1:27" s="2" customFormat="1" ht="15.75">
      <c r="A419" s="77"/>
      <c r="B419" s="77"/>
      <c r="C419" s="77"/>
      <c r="D419" s="77"/>
      <c r="E419" s="77"/>
      <c r="F419" s="77"/>
      <c r="G419" s="77"/>
      <c r="H419" s="77"/>
      <c r="I419" s="77"/>
      <c r="J419" s="77"/>
      <c r="K419" s="77"/>
      <c r="L419" s="77"/>
      <c r="M419" s="77"/>
      <c r="N419" s="77"/>
      <c r="O419" s="77"/>
      <c r="P419" s="77"/>
      <c r="Q419" s="77"/>
      <c r="R419" s="77"/>
      <c r="S419" s="77"/>
      <c r="T419" s="77"/>
      <c r="U419" s="77"/>
      <c r="V419" s="77"/>
      <c r="W419" s="77"/>
      <c r="X419" s="77"/>
      <c r="Y419" s="77"/>
      <c r="Z419" s="77"/>
      <c r="AA419" s="77"/>
    </row>
    <row r="420" spans="1:27" s="2" customFormat="1" ht="15.75">
      <c r="A420" s="77"/>
      <c r="B420" s="77"/>
      <c r="C420" s="77"/>
      <c r="D420" s="77"/>
      <c r="E420" s="77"/>
      <c r="F420" s="77"/>
      <c r="G420" s="77"/>
      <c r="H420" s="77"/>
      <c r="I420" s="77"/>
      <c r="J420" s="77"/>
      <c r="K420" s="77"/>
      <c r="L420" s="77"/>
      <c r="M420" s="77"/>
      <c r="N420" s="77"/>
      <c r="O420" s="77"/>
      <c r="P420" s="77"/>
      <c r="Q420" s="77"/>
      <c r="R420" s="77"/>
      <c r="S420" s="77"/>
      <c r="T420" s="77"/>
      <c r="U420" s="77"/>
      <c r="V420" s="77"/>
      <c r="W420" s="77"/>
      <c r="X420" s="77"/>
      <c r="Y420" s="77"/>
      <c r="Z420" s="77"/>
      <c r="AA420" s="77"/>
    </row>
    <row r="421" spans="1:27" s="2" customFormat="1" ht="15.75">
      <c r="A421" s="77"/>
      <c r="B421" s="77"/>
      <c r="C421" s="77"/>
      <c r="D421" s="77"/>
      <c r="E421" s="77"/>
      <c r="F421" s="77"/>
      <c r="G421" s="77"/>
      <c r="H421" s="77"/>
      <c r="I421" s="77"/>
      <c r="J421" s="77"/>
      <c r="K421" s="77"/>
      <c r="L421" s="77"/>
      <c r="M421" s="77"/>
      <c r="N421" s="77"/>
      <c r="O421" s="77"/>
      <c r="P421" s="77"/>
      <c r="Q421" s="77"/>
      <c r="R421" s="77"/>
      <c r="S421" s="77"/>
      <c r="T421" s="77"/>
      <c r="U421" s="77"/>
      <c r="V421" s="77"/>
      <c r="W421" s="77"/>
      <c r="X421" s="77"/>
      <c r="Y421" s="77"/>
      <c r="Z421" s="77"/>
      <c r="AA421" s="77"/>
    </row>
    <row r="422" spans="1:27" s="2" customFormat="1" ht="15.75">
      <c r="A422" s="77"/>
      <c r="B422" s="77"/>
      <c r="C422" s="77"/>
      <c r="D422" s="77"/>
      <c r="E422" s="77"/>
      <c r="F422" s="77"/>
      <c r="G422" s="77"/>
      <c r="H422" s="77"/>
      <c r="I422" s="77"/>
      <c r="J422" s="77"/>
      <c r="K422" s="77"/>
      <c r="L422" s="77"/>
      <c r="M422" s="77"/>
      <c r="N422" s="77"/>
      <c r="O422" s="77"/>
      <c r="P422" s="77"/>
      <c r="Q422" s="77"/>
      <c r="R422" s="77"/>
      <c r="S422" s="77"/>
      <c r="T422" s="77"/>
      <c r="U422" s="77"/>
      <c r="V422" s="77"/>
      <c r="W422" s="77"/>
      <c r="X422" s="77"/>
      <c r="Y422" s="77"/>
      <c r="Z422" s="77"/>
      <c r="AA422" s="77"/>
    </row>
    <row r="423" spans="1:27" s="2" customFormat="1" ht="15.75">
      <c r="A423" s="77"/>
      <c r="B423" s="77"/>
      <c r="C423" s="77"/>
      <c r="D423" s="77"/>
      <c r="E423" s="77"/>
      <c r="F423" s="77"/>
      <c r="G423" s="77"/>
      <c r="H423" s="77"/>
      <c r="I423" s="77"/>
      <c r="J423" s="77"/>
      <c r="K423" s="77"/>
      <c r="L423" s="77"/>
      <c r="M423" s="77"/>
      <c r="N423" s="77"/>
      <c r="O423" s="77"/>
      <c r="P423" s="77"/>
      <c r="Q423" s="77"/>
      <c r="R423" s="77"/>
      <c r="S423" s="77"/>
      <c r="T423" s="77"/>
      <c r="U423" s="77"/>
      <c r="V423" s="77"/>
      <c r="W423" s="77"/>
      <c r="X423" s="77"/>
      <c r="Y423" s="77"/>
      <c r="Z423" s="77"/>
      <c r="AA423" s="77"/>
    </row>
    <row r="424" spans="1:27" s="2" customFormat="1" ht="15.75">
      <c r="A424" s="77"/>
      <c r="B424" s="77"/>
      <c r="C424" s="77"/>
      <c r="D424" s="77"/>
      <c r="E424" s="77"/>
      <c r="F424" s="77"/>
      <c r="G424" s="77"/>
      <c r="H424" s="77"/>
      <c r="I424" s="77"/>
      <c r="J424" s="77"/>
      <c r="K424" s="77"/>
      <c r="L424" s="77"/>
      <c r="M424" s="77"/>
      <c r="N424" s="77"/>
      <c r="O424" s="77"/>
      <c r="P424" s="77"/>
      <c r="Q424" s="77"/>
      <c r="R424" s="77"/>
      <c r="S424" s="77"/>
      <c r="T424" s="77"/>
      <c r="U424" s="77"/>
      <c r="V424" s="77"/>
      <c r="W424" s="77"/>
      <c r="X424" s="77"/>
      <c r="Y424" s="77"/>
      <c r="Z424" s="77"/>
      <c r="AA424" s="77"/>
    </row>
    <row r="425" spans="1:27" s="2" customFormat="1" ht="15.75">
      <c r="A425" s="77"/>
      <c r="B425" s="77"/>
      <c r="C425" s="77"/>
      <c r="D425" s="77"/>
      <c r="E425" s="77"/>
      <c r="F425" s="77"/>
      <c r="G425" s="77"/>
      <c r="H425" s="77"/>
      <c r="I425" s="77"/>
      <c r="J425" s="77"/>
      <c r="K425" s="77"/>
      <c r="L425" s="77"/>
      <c r="M425" s="77"/>
      <c r="N425" s="77"/>
      <c r="O425" s="77"/>
      <c r="P425" s="77"/>
      <c r="Q425" s="77"/>
      <c r="R425" s="77"/>
      <c r="S425" s="77"/>
      <c r="T425" s="77"/>
      <c r="U425" s="77"/>
      <c r="V425" s="77"/>
      <c r="W425" s="77"/>
      <c r="X425" s="77"/>
      <c r="Y425" s="77"/>
      <c r="Z425" s="77"/>
      <c r="AA425" s="77"/>
    </row>
    <row r="426" spans="1:27" s="2" customFormat="1" ht="15.75">
      <c r="A426" s="77"/>
      <c r="B426" s="77"/>
      <c r="C426" s="77"/>
      <c r="D426" s="77"/>
      <c r="E426" s="77"/>
      <c r="F426" s="77"/>
      <c r="G426" s="77"/>
      <c r="H426" s="77"/>
      <c r="I426" s="77"/>
      <c r="J426" s="77"/>
      <c r="K426" s="77"/>
      <c r="L426" s="77"/>
      <c r="M426" s="77"/>
      <c r="N426" s="77"/>
      <c r="O426" s="77"/>
      <c r="P426" s="77"/>
      <c r="Q426" s="77"/>
      <c r="R426" s="77"/>
      <c r="S426" s="77"/>
      <c r="T426" s="77"/>
      <c r="U426" s="77"/>
      <c r="V426" s="77"/>
      <c r="W426" s="77"/>
      <c r="X426" s="77"/>
      <c r="Y426" s="77"/>
      <c r="Z426" s="77"/>
      <c r="AA426" s="77"/>
    </row>
    <row r="427" spans="1:27" s="2" customFormat="1" ht="15.75">
      <c r="A427" s="77"/>
      <c r="B427" s="77"/>
      <c r="C427" s="77"/>
      <c r="D427" s="77"/>
      <c r="E427" s="77"/>
      <c r="F427" s="77"/>
      <c r="G427" s="77"/>
      <c r="H427" s="77"/>
      <c r="I427" s="77"/>
      <c r="J427" s="77"/>
      <c r="K427" s="77"/>
      <c r="L427" s="77"/>
      <c r="M427" s="77"/>
      <c r="N427" s="77"/>
      <c r="O427" s="77"/>
      <c r="P427" s="77"/>
      <c r="Q427" s="77"/>
      <c r="R427" s="77"/>
      <c r="S427" s="77"/>
      <c r="T427" s="77"/>
      <c r="U427" s="77"/>
      <c r="V427" s="77"/>
      <c r="W427" s="77"/>
      <c r="X427" s="77"/>
      <c r="Y427" s="77"/>
      <c r="Z427" s="77"/>
      <c r="AA427" s="77"/>
    </row>
    <row r="428" spans="1:27" s="2" customFormat="1" ht="15.75">
      <c r="A428" s="77"/>
      <c r="B428" s="77"/>
      <c r="C428" s="77"/>
      <c r="D428" s="77"/>
      <c r="E428" s="77"/>
      <c r="F428" s="77"/>
      <c r="G428" s="77"/>
      <c r="H428" s="77"/>
      <c r="I428" s="77"/>
      <c r="J428" s="77"/>
      <c r="K428" s="77"/>
      <c r="L428" s="77"/>
      <c r="M428" s="77"/>
      <c r="N428" s="77"/>
      <c r="O428" s="77"/>
      <c r="P428" s="77"/>
      <c r="Q428" s="77"/>
      <c r="R428" s="77"/>
      <c r="S428" s="77"/>
      <c r="T428" s="77"/>
      <c r="U428" s="77"/>
      <c r="V428" s="77"/>
      <c r="W428" s="77"/>
      <c r="X428" s="77"/>
      <c r="Y428" s="77"/>
      <c r="Z428" s="77"/>
      <c r="AA428" s="77"/>
    </row>
    <row r="429" spans="1:27" s="2" customFormat="1" ht="15.75">
      <c r="A429" s="77"/>
      <c r="B429" s="77"/>
      <c r="C429" s="77"/>
      <c r="D429" s="77"/>
      <c r="E429" s="77"/>
      <c r="F429" s="77"/>
      <c r="G429" s="77"/>
      <c r="H429" s="77"/>
      <c r="I429" s="77"/>
      <c r="J429" s="77"/>
      <c r="K429" s="77"/>
      <c r="L429" s="77"/>
      <c r="M429" s="77"/>
      <c r="N429" s="77"/>
      <c r="O429" s="77"/>
      <c r="P429" s="77"/>
      <c r="Q429" s="77"/>
      <c r="R429" s="77"/>
      <c r="S429" s="77"/>
      <c r="T429" s="77"/>
      <c r="U429" s="77"/>
      <c r="V429" s="77"/>
      <c r="W429" s="77"/>
      <c r="X429" s="77"/>
      <c r="Y429" s="77"/>
      <c r="Z429" s="77"/>
      <c r="AA429" s="77"/>
    </row>
    <row r="430" spans="1:27" s="2" customFormat="1" ht="15.75">
      <c r="A430" s="77"/>
      <c r="B430" s="77"/>
      <c r="C430" s="77"/>
      <c r="D430" s="77"/>
      <c r="E430" s="77"/>
      <c r="F430" s="77"/>
      <c r="G430" s="77"/>
      <c r="H430" s="77"/>
      <c r="I430" s="77"/>
      <c r="J430" s="77"/>
      <c r="K430" s="77"/>
      <c r="L430" s="77"/>
      <c r="M430" s="77"/>
      <c r="N430" s="77"/>
      <c r="O430" s="77"/>
      <c r="P430" s="77"/>
      <c r="Q430" s="77"/>
      <c r="R430" s="77"/>
      <c r="S430" s="77"/>
      <c r="T430" s="77"/>
      <c r="U430" s="77"/>
      <c r="V430" s="77"/>
      <c r="W430" s="77"/>
      <c r="X430" s="77"/>
      <c r="Y430" s="77"/>
      <c r="Z430" s="77"/>
      <c r="AA430" s="77"/>
    </row>
    <row r="431" spans="1:27" s="2" customFormat="1" ht="15.75">
      <c r="A431" s="77"/>
      <c r="B431" s="77"/>
      <c r="C431" s="77"/>
      <c r="D431" s="77"/>
      <c r="E431" s="77"/>
      <c r="F431" s="77"/>
      <c r="G431" s="77"/>
      <c r="H431" s="77"/>
      <c r="I431" s="77"/>
      <c r="J431" s="77"/>
      <c r="K431" s="77"/>
      <c r="L431" s="77"/>
      <c r="M431" s="77"/>
      <c r="N431" s="77"/>
      <c r="O431" s="77"/>
      <c r="P431" s="77"/>
      <c r="Q431" s="77"/>
      <c r="R431" s="77"/>
      <c r="S431" s="77"/>
      <c r="T431" s="77"/>
      <c r="U431" s="77"/>
      <c r="V431" s="77"/>
      <c r="W431" s="77"/>
      <c r="X431" s="77"/>
      <c r="Y431" s="77"/>
      <c r="Z431" s="77"/>
      <c r="AA431" s="77"/>
    </row>
    <row r="432" spans="1:27" s="2" customFormat="1" ht="15.75">
      <c r="A432" s="77"/>
      <c r="B432" s="77"/>
      <c r="C432" s="77"/>
      <c r="D432" s="77"/>
      <c r="E432" s="77"/>
      <c r="F432" s="77"/>
      <c r="G432" s="77"/>
      <c r="H432" s="77"/>
      <c r="I432" s="77"/>
      <c r="J432" s="77"/>
      <c r="K432" s="77"/>
      <c r="L432" s="77"/>
      <c r="M432" s="77"/>
      <c r="N432" s="77"/>
      <c r="O432" s="77"/>
      <c r="P432" s="77"/>
      <c r="Q432" s="77"/>
      <c r="R432" s="77"/>
      <c r="S432" s="77"/>
      <c r="T432" s="77"/>
      <c r="U432" s="77"/>
      <c r="V432" s="77"/>
      <c r="W432" s="77"/>
      <c r="X432" s="77"/>
      <c r="Y432" s="77"/>
      <c r="Z432" s="77"/>
      <c r="AA432" s="77"/>
    </row>
    <row r="433" spans="1:27" s="2" customFormat="1" ht="15.75">
      <c r="A433" s="77"/>
      <c r="B433" s="77"/>
      <c r="C433" s="77"/>
      <c r="D433" s="77"/>
      <c r="E433" s="77"/>
      <c r="F433" s="77"/>
      <c r="G433" s="77"/>
      <c r="H433" s="77"/>
      <c r="I433" s="77"/>
      <c r="J433" s="77"/>
      <c r="K433" s="77"/>
      <c r="L433" s="77"/>
      <c r="M433" s="77"/>
      <c r="N433" s="77"/>
      <c r="O433" s="77"/>
      <c r="P433" s="77"/>
      <c r="Q433" s="77"/>
      <c r="R433" s="77"/>
      <c r="S433" s="77"/>
      <c r="T433" s="77"/>
      <c r="U433" s="77"/>
      <c r="V433" s="77"/>
      <c r="W433" s="77"/>
      <c r="X433" s="77"/>
      <c r="Y433" s="77"/>
      <c r="Z433" s="77"/>
      <c r="AA433" s="77"/>
    </row>
    <row r="434" spans="1:27" s="2" customFormat="1" ht="15.75">
      <c r="A434" s="77"/>
      <c r="B434" s="77"/>
      <c r="C434" s="77"/>
      <c r="D434" s="77"/>
      <c r="E434" s="77"/>
      <c r="F434" s="77"/>
      <c r="G434" s="77"/>
      <c r="H434" s="77"/>
      <c r="I434" s="77"/>
      <c r="J434" s="77"/>
      <c r="K434" s="77"/>
      <c r="L434" s="77"/>
      <c r="M434" s="77"/>
      <c r="N434" s="77"/>
      <c r="O434" s="77"/>
      <c r="P434" s="77"/>
      <c r="Q434" s="77"/>
      <c r="R434" s="77"/>
      <c r="S434" s="77"/>
      <c r="T434" s="77"/>
      <c r="U434" s="77"/>
      <c r="V434" s="77"/>
      <c r="W434" s="77"/>
      <c r="X434" s="77"/>
      <c r="Y434" s="77"/>
      <c r="Z434" s="77"/>
      <c r="AA434" s="77"/>
    </row>
    <row r="435" spans="1:27" s="2" customFormat="1" ht="15.75">
      <c r="A435" s="77"/>
      <c r="B435" s="77"/>
      <c r="C435" s="77"/>
      <c r="D435" s="77"/>
      <c r="E435" s="77"/>
      <c r="F435" s="77"/>
      <c r="G435" s="77"/>
      <c r="H435" s="77"/>
      <c r="I435" s="77"/>
      <c r="J435" s="77"/>
      <c r="K435" s="77"/>
      <c r="L435" s="77"/>
      <c r="M435" s="77"/>
      <c r="N435" s="77"/>
      <c r="O435" s="77"/>
      <c r="P435" s="77"/>
      <c r="Q435" s="77"/>
      <c r="R435" s="77"/>
      <c r="S435" s="77"/>
      <c r="T435" s="77"/>
      <c r="U435" s="77"/>
      <c r="V435" s="77"/>
      <c r="W435" s="77"/>
      <c r="X435" s="77"/>
      <c r="Y435" s="77"/>
      <c r="Z435" s="77"/>
      <c r="AA435" s="77"/>
    </row>
    <row r="436" spans="1:27" s="2" customFormat="1" ht="15.75">
      <c r="A436" s="77"/>
      <c r="B436" s="77"/>
      <c r="C436" s="77"/>
      <c r="D436" s="77"/>
      <c r="E436" s="77"/>
      <c r="F436" s="77"/>
      <c r="G436" s="77"/>
      <c r="H436" s="77"/>
      <c r="I436" s="77"/>
      <c r="J436" s="77"/>
      <c r="K436" s="77"/>
      <c r="L436" s="77"/>
      <c r="M436" s="77"/>
      <c r="N436" s="77"/>
      <c r="O436" s="77"/>
      <c r="P436" s="77"/>
      <c r="Q436" s="77"/>
      <c r="R436" s="77"/>
      <c r="S436" s="77"/>
      <c r="T436" s="77"/>
      <c r="U436" s="77"/>
      <c r="V436" s="77"/>
      <c r="W436" s="77"/>
      <c r="X436" s="77"/>
      <c r="Y436" s="77"/>
      <c r="Z436" s="77"/>
      <c r="AA436" s="77"/>
    </row>
    <row r="437" spans="1:27" s="2" customFormat="1" ht="15.75">
      <c r="A437" s="77"/>
      <c r="B437" s="77"/>
      <c r="C437" s="77"/>
      <c r="D437" s="77"/>
      <c r="E437" s="77"/>
      <c r="F437" s="77"/>
      <c r="G437" s="77"/>
      <c r="H437" s="77"/>
      <c r="I437" s="77"/>
      <c r="J437" s="77"/>
      <c r="K437" s="77"/>
      <c r="L437" s="77"/>
      <c r="M437" s="77"/>
      <c r="N437" s="77"/>
      <c r="O437" s="77"/>
      <c r="P437" s="77"/>
      <c r="Q437" s="77"/>
      <c r="R437" s="77"/>
      <c r="S437" s="77"/>
      <c r="T437" s="77"/>
      <c r="U437" s="77"/>
      <c r="V437" s="77"/>
      <c r="W437" s="77"/>
      <c r="X437" s="77"/>
      <c r="Y437" s="77"/>
      <c r="Z437" s="77"/>
      <c r="AA437" s="77"/>
    </row>
    <row r="438" spans="1:27" s="2" customFormat="1" ht="15.75">
      <c r="A438" s="77"/>
      <c r="B438" s="77"/>
      <c r="C438" s="77"/>
      <c r="D438" s="77"/>
      <c r="E438" s="77"/>
      <c r="F438" s="77"/>
      <c r="G438" s="77"/>
      <c r="H438" s="77"/>
      <c r="I438" s="77"/>
      <c r="J438" s="77"/>
      <c r="K438" s="77"/>
      <c r="L438" s="77"/>
      <c r="M438" s="77"/>
      <c r="N438" s="77"/>
      <c r="O438" s="77"/>
      <c r="P438" s="77"/>
      <c r="Q438" s="77"/>
      <c r="R438" s="77"/>
      <c r="S438" s="77"/>
      <c r="T438" s="77"/>
      <c r="U438" s="77"/>
      <c r="V438" s="77"/>
      <c r="W438" s="77"/>
      <c r="X438" s="77"/>
      <c r="Y438" s="77"/>
      <c r="Z438" s="77"/>
      <c r="AA438" s="77"/>
    </row>
    <row r="439" spans="1:27" s="2" customFormat="1" ht="15.75">
      <c r="A439" s="77"/>
      <c r="B439" s="77"/>
      <c r="C439" s="77"/>
      <c r="D439" s="77"/>
      <c r="E439" s="77"/>
      <c r="F439" s="77"/>
      <c r="G439" s="77"/>
      <c r="H439" s="77"/>
      <c r="I439" s="77"/>
      <c r="J439" s="77"/>
      <c r="K439" s="77"/>
      <c r="L439" s="77"/>
      <c r="M439" s="77"/>
      <c r="N439" s="77"/>
      <c r="O439" s="77"/>
      <c r="P439" s="77"/>
      <c r="Q439" s="77"/>
      <c r="R439" s="77"/>
      <c r="S439" s="77"/>
      <c r="T439" s="77"/>
      <c r="U439" s="77"/>
      <c r="V439" s="77"/>
      <c r="W439" s="77"/>
      <c r="X439" s="77"/>
      <c r="Y439" s="77"/>
      <c r="Z439" s="77"/>
      <c r="AA439" s="77"/>
    </row>
    <row r="440" spans="1:27" s="2" customFormat="1" ht="15.75">
      <c r="A440" s="77"/>
      <c r="B440" s="77"/>
      <c r="C440" s="77"/>
      <c r="D440" s="77"/>
      <c r="E440" s="77"/>
      <c r="F440" s="77"/>
      <c r="G440" s="77"/>
      <c r="H440" s="77"/>
      <c r="I440" s="77"/>
      <c r="J440" s="77"/>
      <c r="K440" s="77"/>
      <c r="L440" s="77"/>
      <c r="M440" s="77"/>
      <c r="N440" s="77"/>
      <c r="O440" s="77"/>
      <c r="P440" s="77"/>
      <c r="Q440" s="77"/>
      <c r="R440" s="77"/>
      <c r="S440" s="77"/>
      <c r="T440" s="77"/>
      <c r="U440" s="77"/>
      <c r="V440" s="77"/>
      <c r="W440" s="77"/>
      <c r="X440" s="77"/>
      <c r="Y440" s="77"/>
      <c r="Z440" s="77"/>
      <c r="AA440" s="77"/>
    </row>
    <row r="441" spans="1:27" s="2" customFormat="1" ht="15.75">
      <c r="A441" s="77"/>
      <c r="B441" s="77"/>
      <c r="C441" s="77"/>
      <c r="D441" s="77"/>
      <c r="E441" s="77"/>
      <c r="F441" s="77"/>
      <c r="G441" s="77"/>
      <c r="H441" s="77"/>
      <c r="I441" s="77"/>
      <c r="J441" s="77"/>
      <c r="K441" s="77"/>
      <c r="L441" s="77"/>
      <c r="M441" s="77"/>
      <c r="N441" s="77"/>
      <c r="O441" s="77"/>
      <c r="P441" s="77"/>
      <c r="Q441" s="77"/>
      <c r="R441" s="77"/>
      <c r="S441" s="77"/>
      <c r="T441" s="77"/>
      <c r="U441" s="77"/>
      <c r="V441" s="77"/>
      <c r="W441" s="77"/>
      <c r="X441" s="77"/>
      <c r="Y441" s="77"/>
      <c r="Z441" s="77"/>
      <c r="AA441" s="77"/>
    </row>
    <row r="442" spans="1:27" s="2" customFormat="1" ht="15.75">
      <c r="A442" s="77"/>
      <c r="B442" s="77"/>
      <c r="C442" s="77"/>
      <c r="D442" s="77"/>
      <c r="E442" s="77"/>
      <c r="F442" s="77"/>
      <c r="G442" s="77"/>
      <c r="H442" s="77"/>
      <c r="I442" s="77"/>
      <c r="J442" s="77"/>
      <c r="K442" s="77"/>
      <c r="L442" s="77"/>
      <c r="M442" s="77"/>
      <c r="N442" s="77"/>
      <c r="O442" s="77"/>
      <c r="P442" s="77"/>
      <c r="Q442" s="77"/>
      <c r="R442" s="77"/>
      <c r="S442" s="77"/>
      <c r="T442" s="77"/>
      <c r="U442" s="77"/>
      <c r="V442" s="77"/>
      <c r="W442" s="77"/>
      <c r="X442" s="77"/>
      <c r="Y442" s="77"/>
      <c r="Z442" s="77"/>
      <c r="AA442" s="77"/>
    </row>
    <row r="443" spans="1:27" s="2" customFormat="1" ht="15.75">
      <c r="A443" s="77"/>
      <c r="B443" s="77"/>
      <c r="C443" s="77"/>
      <c r="D443" s="77"/>
      <c r="E443" s="77"/>
      <c r="F443" s="77"/>
      <c r="G443" s="77"/>
      <c r="H443" s="77"/>
      <c r="I443" s="77"/>
      <c r="J443" s="77"/>
      <c r="K443" s="77"/>
      <c r="L443" s="77"/>
      <c r="M443" s="77"/>
      <c r="N443" s="77"/>
      <c r="O443" s="77"/>
      <c r="P443" s="77"/>
      <c r="Q443" s="77"/>
      <c r="R443" s="77"/>
      <c r="S443" s="77"/>
      <c r="T443" s="77"/>
      <c r="U443" s="77"/>
      <c r="V443" s="77"/>
      <c r="W443" s="77"/>
      <c r="X443" s="77"/>
      <c r="Y443" s="77"/>
      <c r="Z443" s="77"/>
      <c r="AA443" s="77"/>
    </row>
    <row r="444" spans="1:27" s="2" customFormat="1" ht="15.75">
      <c r="A444" s="77"/>
      <c r="B444" s="77"/>
      <c r="C444" s="77"/>
      <c r="D444" s="77"/>
      <c r="E444" s="77"/>
      <c r="F444" s="77"/>
      <c r="G444" s="77"/>
      <c r="H444" s="77"/>
      <c r="I444" s="77"/>
      <c r="J444" s="77"/>
      <c r="K444" s="77"/>
      <c r="L444" s="77"/>
      <c r="M444" s="77"/>
      <c r="N444" s="77"/>
      <c r="O444" s="77"/>
      <c r="P444" s="77"/>
      <c r="Q444" s="77"/>
      <c r="R444" s="77"/>
      <c r="S444" s="77"/>
      <c r="T444" s="77"/>
      <c r="U444" s="77"/>
      <c r="V444" s="77"/>
      <c r="W444" s="77"/>
      <c r="X444" s="77"/>
      <c r="Y444" s="77"/>
      <c r="Z444" s="77"/>
      <c r="AA444" s="77"/>
    </row>
    <row r="445" spans="1:27" s="2" customFormat="1" ht="15.75">
      <c r="A445" s="77"/>
      <c r="B445" s="77"/>
      <c r="C445" s="77"/>
      <c r="D445" s="77"/>
      <c r="E445" s="77"/>
      <c r="F445" s="77"/>
      <c r="G445" s="77"/>
      <c r="H445" s="77"/>
      <c r="I445" s="77"/>
      <c r="J445" s="77"/>
      <c r="K445" s="77"/>
      <c r="L445" s="77"/>
      <c r="M445" s="77"/>
      <c r="N445" s="77"/>
      <c r="O445" s="77"/>
      <c r="P445" s="77"/>
      <c r="Q445" s="77"/>
      <c r="R445" s="77"/>
      <c r="S445" s="77"/>
      <c r="T445" s="77"/>
      <c r="U445" s="77"/>
      <c r="V445" s="77"/>
      <c r="W445" s="77"/>
      <c r="X445" s="77"/>
      <c r="Y445" s="77"/>
      <c r="Z445" s="77"/>
      <c r="AA445" s="77"/>
    </row>
    <row r="446" spans="1:27" s="2" customFormat="1" ht="15.75">
      <c r="A446" s="77"/>
      <c r="B446" s="77"/>
      <c r="C446" s="77"/>
      <c r="D446" s="77"/>
      <c r="E446" s="77"/>
      <c r="F446" s="77"/>
      <c r="G446" s="77"/>
      <c r="H446" s="77"/>
      <c r="I446" s="77"/>
      <c r="J446" s="77"/>
      <c r="K446" s="77"/>
      <c r="L446" s="77"/>
      <c r="M446" s="77"/>
      <c r="N446" s="77"/>
      <c r="O446" s="77"/>
      <c r="P446" s="77"/>
      <c r="Q446" s="77"/>
      <c r="R446" s="77"/>
      <c r="S446" s="77"/>
      <c r="T446" s="77"/>
      <c r="U446" s="77"/>
      <c r="V446" s="77"/>
      <c r="W446" s="77"/>
      <c r="X446" s="77"/>
      <c r="Y446" s="77"/>
      <c r="Z446" s="77"/>
      <c r="AA446" s="77"/>
    </row>
    <row r="447" spans="1:27" s="2" customFormat="1" ht="15.75">
      <c r="A447" s="77"/>
      <c r="B447" s="77"/>
      <c r="C447" s="77"/>
      <c r="D447" s="77"/>
      <c r="E447" s="77"/>
      <c r="F447" s="77"/>
      <c r="G447" s="77"/>
      <c r="H447" s="77"/>
      <c r="I447" s="77"/>
      <c r="J447" s="77"/>
      <c r="K447" s="77"/>
      <c r="L447" s="77"/>
      <c r="M447" s="77"/>
      <c r="N447" s="77"/>
      <c r="O447" s="77"/>
      <c r="P447" s="77"/>
      <c r="Q447" s="77"/>
      <c r="R447" s="77"/>
      <c r="S447" s="77"/>
      <c r="T447" s="77"/>
      <c r="U447" s="77"/>
      <c r="V447" s="77"/>
      <c r="W447" s="77"/>
      <c r="X447" s="77"/>
      <c r="Y447" s="77"/>
      <c r="Z447" s="77"/>
      <c r="AA447" s="77"/>
    </row>
    <row r="448" spans="1:27" s="2" customFormat="1" ht="15.75">
      <c r="A448" s="77"/>
      <c r="B448" s="77"/>
      <c r="C448" s="77"/>
      <c r="D448" s="77"/>
      <c r="E448" s="77"/>
      <c r="F448" s="77"/>
      <c r="G448" s="77"/>
      <c r="H448" s="77"/>
      <c r="I448" s="77"/>
      <c r="J448" s="77"/>
      <c r="K448" s="77"/>
      <c r="L448" s="77"/>
      <c r="M448" s="77"/>
      <c r="N448" s="77"/>
      <c r="O448" s="77"/>
      <c r="P448" s="77"/>
      <c r="Q448" s="77"/>
      <c r="R448" s="77"/>
      <c r="S448" s="77"/>
      <c r="T448" s="77"/>
      <c r="U448" s="77"/>
      <c r="V448" s="77"/>
      <c r="W448" s="77"/>
      <c r="X448" s="77"/>
      <c r="Y448" s="77"/>
      <c r="Z448" s="77"/>
      <c r="AA448" s="77"/>
    </row>
    <row r="449" spans="1:27" s="2" customFormat="1" ht="15.75">
      <c r="A449" s="77"/>
      <c r="B449" s="77"/>
      <c r="C449" s="77"/>
      <c r="D449" s="77"/>
      <c r="E449" s="77"/>
      <c r="F449" s="77"/>
      <c r="G449" s="77"/>
      <c r="H449" s="77"/>
      <c r="I449" s="77"/>
      <c r="J449" s="77"/>
      <c r="K449" s="77"/>
      <c r="L449" s="77"/>
      <c r="M449" s="77"/>
      <c r="N449" s="77"/>
      <c r="O449" s="77"/>
      <c r="P449" s="77"/>
      <c r="Q449" s="77"/>
      <c r="R449" s="77"/>
      <c r="S449" s="77"/>
      <c r="T449" s="77"/>
      <c r="U449" s="77"/>
      <c r="V449" s="77"/>
      <c r="W449" s="77"/>
      <c r="X449" s="77"/>
      <c r="Y449" s="77"/>
      <c r="Z449" s="77"/>
      <c r="AA449" s="77"/>
    </row>
    <row r="450" spans="1:27" s="2" customFormat="1" ht="15.75">
      <c r="A450" s="77"/>
      <c r="B450" s="77"/>
      <c r="C450" s="77"/>
      <c r="D450" s="77"/>
      <c r="E450" s="77"/>
      <c r="F450" s="77"/>
      <c r="G450" s="77"/>
      <c r="H450" s="77"/>
      <c r="I450" s="77"/>
      <c r="J450" s="77"/>
      <c r="K450" s="77"/>
      <c r="L450" s="77"/>
      <c r="M450" s="77"/>
      <c r="N450" s="77"/>
      <c r="O450" s="77"/>
      <c r="P450" s="77"/>
      <c r="Q450" s="77"/>
      <c r="R450" s="77"/>
      <c r="S450" s="77"/>
      <c r="T450" s="77"/>
      <c r="U450" s="77"/>
      <c r="V450" s="77"/>
      <c r="W450" s="77"/>
      <c r="X450" s="77"/>
      <c r="Y450" s="77"/>
      <c r="Z450" s="77"/>
      <c r="AA450" s="77"/>
    </row>
    <row r="451" spans="1:27" s="2" customFormat="1" ht="15.75">
      <c r="A451" s="77"/>
      <c r="B451" s="77"/>
      <c r="C451" s="77"/>
      <c r="D451" s="77"/>
      <c r="E451" s="77"/>
      <c r="F451" s="77"/>
      <c r="G451" s="77"/>
      <c r="H451" s="77"/>
      <c r="I451" s="77"/>
      <c r="J451" s="77"/>
      <c r="K451" s="77"/>
      <c r="L451" s="77"/>
      <c r="M451" s="77"/>
      <c r="N451" s="77"/>
      <c r="O451" s="77"/>
      <c r="P451" s="77"/>
      <c r="Q451" s="77"/>
      <c r="R451" s="77"/>
      <c r="S451" s="77"/>
      <c r="T451" s="77"/>
      <c r="U451" s="77"/>
      <c r="V451" s="77"/>
      <c r="W451" s="77"/>
      <c r="X451" s="77"/>
      <c r="Y451" s="77"/>
      <c r="Z451" s="77"/>
      <c r="AA451" s="77"/>
    </row>
    <row r="452" spans="1:27" s="2" customFormat="1" ht="15.75">
      <c r="A452" s="77"/>
      <c r="B452" s="77"/>
      <c r="C452" s="77"/>
      <c r="D452" s="77"/>
      <c r="E452" s="77"/>
      <c r="F452" s="77"/>
      <c r="G452" s="77"/>
      <c r="H452" s="77"/>
      <c r="I452" s="77"/>
      <c r="J452" s="77"/>
      <c r="K452" s="77"/>
      <c r="L452" s="77"/>
      <c r="M452" s="77"/>
      <c r="N452" s="77"/>
      <c r="O452" s="77"/>
      <c r="P452" s="77"/>
      <c r="Q452" s="77"/>
      <c r="R452" s="77"/>
      <c r="S452" s="77"/>
      <c r="T452" s="77"/>
      <c r="U452" s="77"/>
      <c r="V452" s="77"/>
      <c r="W452" s="77"/>
      <c r="X452" s="77"/>
      <c r="Y452" s="77"/>
      <c r="Z452" s="77"/>
      <c r="AA452" s="77"/>
    </row>
    <row r="453" spans="1:27" s="2" customFormat="1" ht="15.75">
      <c r="A453" s="77"/>
      <c r="B453" s="77"/>
      <c r="C453" s="77"/>
      <c r="D453" s="77"/>
      <c r="E453" s="77"/>
      <c r="F453" s="77"/>
      <c r="G453" s="77"/>
      <c r="H453" s="77"/>
      <c r="I453" s="77"/>
      <c r="J453" s="77"/>
      <c r="K453" s="77"/>
      <c r="L453" s="77"/>
      <c r="M453" s="77"/>
      <c r="N453" s="77"/>
      <c r="O453" s="77"/>
      <c r="P453" s="77"/>
      <c r="Q453" s="77"/>
      <c r="R453" s="77"/>
      <c r="S453" s="77"/>
      <c r="T453" s="77"/>
      <c r="U453" s="77"/>
      <c r="V453" s="77"/>
      <c r="W453" s="77"/>
      <c r="X453" s="77"/>
      <c r="Y453" s="77"/>
      <c r="Z453" s="77"/>
      <c r="AA453" s="77"/>
    </row>
    <row r="454" spans="1:27" s="2" customFormat="1" ht="15.75">
      <c r="A454" s="77"/>
      <c r="B454" s="77"/>
      <c r="C454" s="77"/>
      <c r="D454" s="77"/>
      <c r="E454" s="77"/>
      <c r="F454" s="77"/>
      <c r="G454" s="77"/>
      <c r="H454" s="77"/>
      <c r="I454" s="77"/>
      <c r="J454" s="77"/>
      <c r="K454" s="77"/>
      <c r="L454" s="77"/>
      <c r="M454" s="77"/>
      <c r="N454" s="77"/>
      <c r="O454" s="77"/>
      <c r="P454" s="77"/>
      <c r="Q454" s="77"/>
      <c r="R454" s="77"/>
      <c r="S454" s="77"/>
      <c r="T454" s="77"/>
      <c r="U454" s="77"/>
      <c r="V454" s="77"/>
      <c r="W454" s="77"/>
      <c r="X454" s="77"/>
      <c r="Y454" s="77"/>
      <c r="Z454" s="77"/>
      <c r="AA454" s="77"/>
    </row>
    <row r="455" spans="1:27" s="2" customFormat="1" ht="15.75">
      <c r="A455" s="77"/>
      <c r="B455" s="77"/>
      <c r="C455" s="77"/>
      <c r="D455" s="77"/>
      <c r="E455" s="77"/>
      <c r="F455" s="77"/>
      <c r="G455" s="77"/>
      <c r="H455" s="77"/>
      <c r="I455" s="77"/>
      <c r="J455" s="77"/>
      <c r="K455" s="77"/>
      <c r="L455" s="77"/>
      <c r="M455" s="77"/>
      <c r="N455" s="77"/>
      <c r="O455" s="77"/>
      <c r="P455" s="77"/>
      <c r="Q455" s="77"/>
      <c r="R455" s="77"/>
      <c r="S455" s="77"/>
      <c r="T455" s="77"/>
      <c r="U455" s="77"/>
      <c r="V455" s="77"/>
      <c r="W455" s="77"/>
      <c r="X455" s="77"/>
      <c r="Y455" s="77"/>
      <c r="Z455" s="77"/>
      <c r="AA455" s="77"/>
    </row>
    <row r="456" spans="1:27" s="2" customFormat="1" ht="15.75">
      <c r="A456" s="77"/>
      <c r="B456" s="77"/>
      <c r="C456" s="77"/>
      <c r="D456" s="77"/>
      <c r="E456" s="77"/>
      <c r="F456" s="77"/>
      <c r="G456" s="77"/>
      <c r="H456" s="77"/>
      <c r="I456" s="77"/>
      <c r="J456" s="77"/>
      <c r="K456" s="77"/>
      <c r="L456" s="77"/>
      <c r="M456" s="77"/>
      <c r="N456" s="77"/>
      <c r="O456" s="77"/>
      <c r="P456" s="77"/>
      <c r="Q456" s="77"/>
      <c r="R456" s="77"/>
      <c r="S456" s="77"/>
      <c r="T456" s="77"/>
      <c r="U456" s="77"/>
      <c r="V456" s="77"/>
      <c r="W456" s="77"/>
      <c r="X456" s="77"/>
      <c r="Y456" s="77"/>
      <c r="Z456" s="77"/>
      <c r="AA456" s="77"/>
    </row>
    <row r="457" spans="1:27" s="2" customFormat="1" ht="15.75">
      <c r="A457" s="77"/>
      <c r="B457" s="77"/>
      <c r="C457" s="77"/>
      <c r="D457" s="77"/>
      <c r="E457" s="77"/>
      <c r="F457" s="77"/>
      <c r="G457" s="77"/>
      <c r="H457" s="77"/>
      <c r="I457" s="77"/>
      <c r="J457" s="77"/>
      <c r="K457" s="77"/>
      <c r="L457" s="77"/>
      <c r="M457" s="77"/>
      <c r="N457" s="77"/>
      <c r="O457" s="77"/>
      <c r="P457" s="77"/>
      <c r="Q457" s="77"/>
      <c r="R457" s="77"/>
      <c r="S457" s="77"/>
      <c r="T457" s="77"/>
      <c r="U457" s="77"/>
      <c r="V457" s="77"/>
      <c r="W457" s="77"/>
      <c r="X457" s="77"/>
      <c r="Y457" s="77"/>
      <c r="Z457" s="77"/>
      <c r="AA457" s="77"/>
    </row>
    <row r="458" spans="1:27" s="2" customFormat="1" ht="15.75">
      <c r="A458" s="77"/>
      <c r="B458" s="77"/>
      <c r="C458" s="77"/>
      <c r="D458" s="77"/>
      <c r="E458" s="77"/>
      <c r="F458" s="77"/>
      <c r="G458" s="77"/>
      <c r="H458" s="77"/>
      <c r="I458" s="77"/>
      <c r="J458" s="77"/>
      <c r="K458" s="77"/>
      <c r="L458" s="77"/>
      <c r="M458" s="77"/>
      <c r="N458" s="77"/>
      <c r="O458" s="77"/>
      <c r="P458" s="77"/>
      <c r="Q458" s="77"/>
      <c r="R458" s="77"/>
      <c r="S458" s="77"/>
      <c r="T458" s="77"/>
      <c r="U458" s="77"/>
      <c r="V458" s="77"/>
      <c r="W458" s="77"/>
      <c r="X458" s="77"/>
      <c r="Y458" s="77"/>
      <c r="Z458" s="77"/>
      <c r="AA458" s="77"/>
    </row>
    <row r="459" spans="1:27" s="2" customFormat="1" ht="15.75">
      <c r="A459" s="77"/>
      <c r="B459" s="77"/>
      <c r="C459" s="77"/>
      <c r="D459" s="77"/>
      <c r="E459" s="77"/>
      <c r="F459" s="77"/>
      <c r="G459" s="77"/>
      <c r="H459" s="77"/>
      <c r="I459" s="77"/>
      <c r="J459" s="77"/>
      <c r="K459" s="77"/>
      <c r="L459" s="77"/>
      <c r="M459" s="77"/>
      <c r="N459" s="77"/>
      <c r="O459" s="77"/>
      <c r="P459" s="77"/>
      <c r="Q459" s="77"/>
      <c r="R459" s="77"/>
      <c r="S459" s="77"/>
      <c r="T459" s="77"/>
      <c r="U459" s="77"/>
      <c r="V459" s="77"/>
      <c r="W459" s="77"/>
      <c r="X459" s="77"/>
      <c r="Y459" s="77"/>
      <c r="Z459" s="77"/>
      <c r="AA459" s="77"/>
    </row>
    <row r="460" spans="1:27" s="2" customFormat="1" ht="15.75">
      <c r="A460" s="77"/>
      <c r="B460" s="77"/>
      <c r="C460" s="77"/>
      <c r="D460" s="77"/>
      <c r="E460" s="77"/>
      <c r="F460" s="77"/>
      <c r="G460" s="77"/>
      <c r="H460" s="77"/>
      <c r="I460" s="77"/>
      <c r="J460" s="77"/>
      <c r="K460" s="77"/>
      <c r="L460" s="77"/>
      <c r="M460" s="77"/>
      <c r="N460" s="77"/>
      <c r="O460" s="77"/>
      <c r="P460" s="77"/>
      <c r="Q460" s="77"/>
      <c r="R460" s="77"/>
      <c r="S460" s="77"/>
      <c r="T460" s="77"/>
      <c r="U460" s="77"/>
      <c r="V460" s="77"/>
      <c r="W460" s="77"/>
      <c r="X460" s="77"/>
      <c r="Y460" s="77"/>
      <c r="Z460" s="77"/>
      <c r="AA460" s="77"/>
    </row>
    <row r="461" spans="1:27" s="2" customFormat="1" ht="15.75">
      <c r="A461" s="77"/>
      <c r="B461" s="77"/>
      <c r="C461" s="77"/>
      <c r="D461" s="77"/>
      <c r="E461" s="77"/>
      <c r="F461" s="77"/>
      <c r="G461" s="77"/>
      <c r="H461" s="77"/>
      <c r="I461" s="77"/>
      <c r="J461" s="77"/>
      <c r="K461" s="77"/>
      <c r="L461" s="77"/>
      <c r="M461" s="77"/>
      <c r="N461" s="77"/>
      <c r="O461" s="77"/>
      <c r="P461" s="77"/>
      <c r="Q461" s="77"/>
      <c r="R461" s="77"/>
      <c r="S461" s="77"/>
      <c r="T461" s="77"/>
      <c r="U461" s="77"/>
      <c r="V461" s="77"/>
      <c r="W461" s="77"/>
      <c r="X461" s="77"/>
      <c r="Y461" s="77"/>
      <c r="Z461" s="77"/>
      <c r="AA461" s="77"/>
    </row>
    <row r="462" spans="1:27" s="2" customFormat="1" ht="15.75">
      <c r="A462" s="77"/>
      <c r="B462" s="77"/>
      <c r="C462" s="77"/>
      <c r="D462" s="77"/>
      <c r="E462" s="77"/>
      <c r="F462" s="77"/>
      <c r="G462" s="77"/>
      <c r="H462" s="77"/>
      <c r="I462" s="77"/>
      <c r="J462" s="77"/>
      <c r="K462" s="77"/>
      <c r="L462" s="77"/>
      <c r="M462" s="77"/>
      <c r="N462" s="77"/>
      <c r="O462" s="77"/>
      <c r="P462" s="77"/>
      <c r="Q462" s="77"/>
      <c r="R462" s="77"/>
      <c r="S462" s="77"/>
      <c r="T462" s="77"/>
      <c r="U462" s="77"/>
      <c r="V462" s="77"/>
      <c r="W462" s="77"/>
      <c r="X462" s="77"/>
      <c r="Y462" s="77"/>
      <c r="Z462" s="77"/>
      <c r="AA462" s="77"/>
    </row>
    <row r="463" spans="1:27" s="2" customFormat="1" ht="15.75">
      <c r="A463" s="77"/>
      <c r="B463" s="77"/>
      <c r="C463" s="77"/>
      <c r="D463" s="77"/>
      <c r="E463" s="77"/>
      <c r="F463" s="77"/>
      <c r="G463" s="77"/>
      <c r="H463" s="77"/>
      <c r="I463" s="77"/>
      <c r="J463" s="77"/>
      <c r="K463" s="77"/>
      <c r="L463" s="77"/>
      <c r="M463" s="77"/>
      <c r="N463" s="77"/>
      <c r="O463" s="77"/>
      <c r="P463" s="77"/>
      <c r="Q463" s="77"/>
      <c r="R463" s="77"/>
      <c r="S463" s="77"/>
      <c r="T463" s="77"/>
      <c r="U463" s="77"/>
      <c r="V463" s="77"/>
      <c r="W463" s="77"/>
      <c r="X463" s="77"/>
      <c r="Y463" s="77"/>
      <c r="Z463" s="77"/>
      <c r="AA463" s="77"/>
    </row>
    <row r="464" spans="1:27" s="2" customFormat="1" ht="15.75">
      <c r="A464" s="77"/>
      <c r="B464" s="77"/>
      <c r="C464" s="77"/>
      <c r="D464" s="77"/>
      <c r="E464" s="77"/>
      <c r="F464" s="77"/>
      <c r="G464" s="77"/>
      <c r="H464" s="77"/>
      <c r="I464" s="77"/>
      <c r="J464" s="77"/>
      <c r="K464" s="77"/>
      <c r="L464" s="77"/>
      <c r="M464" s="77"/>
      <c r="N464" s="77"/>
      <c r="O464" s="77"/>
      <c r="P464" s="77"/>
      <c r="Q464" s="77"/>
      <c r="R464" s="77"/>
      <c r="S464" s="77"/>
      <c r="T464" s="77"/>
      <c r="U464" s="77"/>
      <c r="V464" s="77"/>
      <c r="W464" s="77"/>
      <c r="X464" s="77"/>
      <c r="Y464" s="77"/>
      <c r="Z464" s="77"/>
      <c r="AA464" s="77"/>
    </row>
    <row r="465" spans="1:27" s="2" customFormat="1" ht="15.75">
      <c r="A465" s="77"/>
      <c r="B465" s="77"/>
      <c r="C465" s="77"/>
      <c r="D465" s="77"/>
      <c r="E465" s="77"/>
      <c r="F465" s="77"/>
      <c r="G465" s="77"/>
      <c r="H465" s="77"/>
      <c r="I465" s="77"/>
      <c r="J465" s="77"/>
      <c r="K465" s="77"/>
      <c r="L465" s="77"/>
      <c r="M465" s="77"/>
      <c r="N465" s="77"/>
      <c r="O465" s="77"/>
      <c r="P465" s="77"/>
      <c r="Q465" s="77"/>
      <c r="R465" s="77"/>
      <c r="S465" s="77"/>
      <c r="T465" s="77"/>
      <c r="U465" s="77"/>
      <c r="V465" s="77"/>
      <c r="W465" s="77"/>
      <c r="X465" s="77"/>
      <c r="Y465" s="77"/>
      <c r="Z465" s="77"/>
      <c r="AA465" s="77"/>
    </row>
    <row r="466" spans="1:27" s="2" customFormat="1" ht="15.75">
      <c r="A466" s="77"/>
      <c r="B466" s="77"/>
      <c r="C466" s="77"/>
      <c r="D466" s="77"/>
      <c r="E466" s="77"/>
      <c r="F466" s="77"/>
      <c r="G466" s="77"/>
      <c r="H466" s="77"/>
      <c r="I466" s="77"/>
      <c r="J466" s="77"/>
      <c r="K466" s="77"/>
      <c r="L466" s="77"/>
      <c r="M466" s="77"/>
      <c r="N466" s="77"/>
      <c r="O466" s="77"/>
      <c r="P466" s="77"/>
      <c r="Q466" s="77"/>
      <c r="R466" s="77"/>
      <c r="S466" s="77"/>
      <c r="T466" s="77"/>
      <c r="U466" s="77"/>
      <c r="V466" s="77"/>
      <c r="W466" s="77"/>
      <c r="X466" s="77"/>
      <c r="Y466" s="77"/>
      <c r="Z466" s="77"/>
      <c r="AA466" s="77"/>
    </row>
    <row r="467" spans="1:27" s="2" customFormat="1" ht="15.75">
      <c r="A467" s="77"/>
      <c r="B467" s="77"/>
      <c r="C467" s="77"/>
      <c r="D467" s="77"/>
      <c r="E467" s="77"/>
      <c r="F467" s="77"/>
      <c r="G467" s="77"/>
      <c r="H467" s="77"/>
      <c r="I467" s="77"/>
      <c r="J467" s="77"/>
      <c r="K467" s="77"/>
      <c r="L467" s="77"/>
      <c r="M467" s="77"/>
      <c r="N467" s="77"/>
      <c r="O467" s="77"/>
      <c r="P467" s="77"/>
      <c r="Q467" s="77"/>
      <c r="R467" s="77"/>
      <c r="S467" s="77"/>
      <c r="T467" s="77"/>
      <c r="U467" s="77"/>
      <c r="V467" s="77"/>
      <c r="W467" s="77"/>
      <c r="X467" s="77"/>
      <c r="Y467" s="77"/>
      <c r="Z467" s="77"/>
      <c r="AA467" s="77"/>
    </row>
    <row r="468" spans="1:27" s="2" customFormat="1" ht="15.75">
      <c r="A468" s="77"/>
      <c r="B468" s="77"/>
      <c r="C468" s="77"/>
      <c r="D468" s="77"/>
      <c r="E468" s="77"/>
      <c r="F468" s="77"/>
      <c r="G468" s="77"/>
      <c r="H468" s="77"/>
      <c r="I468" s="77"/>
      <c r="J468" s="77"/>
      <c r="K468" s="77"/>
      <c r="L468" s="77"/>
      <c r="M468" s="77"/>
      <c r="N468" s="77"/>
      <c r="O468" s="77"/>
      <c r="P468" s="77"/>
      <c r="Q468" s="77"/>
      <c r="R468" s="77"/>
      <c r="S468" s="77"/>
      <c r="T468" s="77"/>
      <c r="U468" s="77"/>
      <c r="V468" s="77"/>
      <c r="W468" s="77"/>
      <c r="X468" s="77"/>
      <c r="Y468" s="77"/>
      <c r="Z468" s="77"/>
      <c r="AA468" s="77"/>
    </row>
    <row r="469" spans="1:27" s="2" customFormat="1" ht="15.75">
      <c r="A469" s="77"/>
      <c r="B469" s="77"/>
      <c r="C469" s="77"/>
      <c r="D469" s="77"/>
      <c r="E469" s="77"/>
      <c r="F469" s="77"/>
      <c r="G469" s="77"/>
      <c r="H469" s="77"/>
      <c r="I469" s="77"/>
      <c r="J469" s="77"/>
      <c r="K469" s="77"/>
      <c r="L469" s="77"/>
      <c r="M469" s="77"/>
      <c r="N469" s="77"/>
      <c r="O469" s="77"/>
      <c r="P469" s="77"/>
      <c r="Q469" s="77"/>
      <c r="R469" s="77"/>
      <c r="S469" s="77"/>
      <c r="T469" s="77"/>
      <c r="U469" s="77"/>
      <c r="V469" s="77"/>
      <c r="W469" s="77"/>
      <c r="X469" s="77"/>
      <c r="Y469" s="77"/>
      <c r="Z469" s="77"/>
      <c r="AA469" s="77"/>
    </row>
    <row r="470" spans="1:27" s="2" customFormat="1" ht="15.75">
      <c r="A470" s="77"/>
      <c r="B470" s="77"/>
      <c r="C470" s="77"/>
      <c r="D470" s="77"/>
      <c r="E470" s="77"/>
      <c r="F470" s="77"/>
      <c r="G470" s="77"/>
      <c r="H470" s="77"/>
      <c r="I470" s="77"/>
      <c r="J470" s="77"/>
      <c r="K470" s="77"/>
      <c r="L470" s="77"/>
      <c r="M470" s="77"/>
      <c r="N470" s="77"/>
      <c r="O470" s="77"/>
      <c r="P470" s="77"/>
      <c r="Q470" s="77"/>
      <c r="R470" s="77"/>
      <c r="S470" s="77"/>
      <c r="T470" s="77"/>
      <c r="U470" s="77"/>
      <c r="V470" s="77"/>
      <c r="W470" s="77"/>
      <c r="X470" s="77"/>
      <c r="Y470" s="77"/>
      <c r="Z470" s="77"/>
      <c r="AA470" s="77"/>
    </row>
    <row r="471" spans="1:27" s="2" customFormat="1" ht="15.75">
      <c r="A471" s="77"/>
      <c r="B471" s="77"/>
      <c r="C471" s="77"/>
      <c r="D471" s="77"/>
      <c r="E471" s="77"/>
      <c r="F471" s="77"/>
      <c r="G471" s="77"/>
      <c r="H471" s="77"/>
      <c r="I471" s="77"/>
      <c r="J471" s="77"/>
      <c r="K471" s="77"/>
      <c r="L471" s="77"/>
      <c r="M471" s="77"/>
      <c r="N471" s="77"/>
      <c r="O471" s="77"/>
      <c r="P471" s="77"/>
      <c r="Q471" s="77"/>
      <c r="R471" s="77"/>
      <c r="S471" s="77"/>
      <c r="T471" s="77"/>
      <c r="U471" s="77"/>
      <c r="V471" s="77"/>
      <c r="W471" s="77"/>
      <c r="X471" s="77"/>
      <c r="Y471" s="77"/>
      <c r="Z471" s="77"/>
      <c r="AA471" s="77"/>
    </row>
    <row r="472" spans="1:27" s="2" customFormat="1" ht="15.75">
      <c r="A472" s="77"/>
      <c r="B472" s="77"/>
      <c r="C472" s="77"/>
      <c r="D472" s="77"/>
      <c r="E472" s="77"/>
      <c r="F472" s="77"/>
      <c r="G472" s="77"/>
      <c r="H472" s="77"/>
      <c r="I472" s="77"/>
      <c r="J472" s="77"/>
      <c r="K472" s="77"/>
      <c r="L472" s="77"/>
      <c r="M472" s="77"/>
      <c r="N472" s="77"/>
      <c r="O472" s="77"/>
      <c r="P472" s="77"/>
      <c r="Q472" s="77"/>
      <c r="R472" s="77"/>
      <c r="S472" s="77"/>
      <c r="T472" s="77"/>
      <c r="U472" s="77"/>
      <c r="V472" s="77"/>
      <c r="W472" s="77"/>
      <c r="X472" s="77"/>
      <c r="Y472" s="77"/>
      <c r="Z472" s="77"/>
      <c r="AA472" s="77"/>
    </row>
    <row r="473" spans="1:27" s="2" customFormat="1" ht="15.75">
      <c r="A473" s="77"/>
      <c r="B473" s="77"/>
      <c r="C473" s="77"/>
      <c r="D473" s="77"/>
      <c r="E473" s="77"/>
      <c r="F473" s="77"/>
      <c r="G473" s="77"/>
      <c r="H473" s="77"/>
      <c r="I473" s="77"/>
      <c r="J473" s="77"/>
      <c r="K473" s="77"/>
      <c r="L473" s="77"/>
      <c r="M473" s="77"/>
      <c r="N473" s="77"/>
      <c r="O473" s="77"/>
      <c r="P473" s="77"/>
      <c r="Q473" s="77"/>
      <c r="R473" s="77"/>
      <c r="S473" s="77"/>
      <c r="T473" s="77"/>
      <c r="U473" s="77"/>
      <c r="V473" s="77"/>
      <c r="W473" s="77"/>
      <c r="X473" s="77"/>
      <c r="Y473" s="77"/>
      <c r="Z473" s="77"/>
      <c r="AA473" s="77"/>
    </row>
    <row r="474" spans="1:27" s="2" customFormat="1" ht="15.75">
      <c r="A474" s="77"/>
      <c r="B474" s="77"/>
      <c r="C474" s="77"/>
      <c r="D474" s="77"/>
      <c r="E474" s="77"/>
      <c r="F474" s="77"/>
      <c r="G474" s="77"/>
      <c r="H474" s="77"/>
      <c r="I474" s="77"/>
      <c r="J474" s="77"/>
      <c r="K474" s="77"/>
      <c r="L474" s="77"/>
      <c r="M474" s="77"/>
      <c r="N474" s="77"/>
      <c r="O474" s="77"/>
      <c r="P474" s="77"/>
      <c r="Q474" s="77"/>
      <c r="R474" s="77"/>
      <c r="S474" s="77"/>
      <c r="T474" s="77"/>
      <c r="U474" s="77"/>
      <c r="V474" s="77"/>
      <c r="W474" s="77"/>
      <c r="X474" s="77"/>
      <c r="Y474" s="77"/>
      <c r="Z474" s="77"/>
      <c r="AA474" s="77"/>
    </row>
    <row r="475" spans="1:27" s="2" customFormat="1" ht="15.75">
      <c r="A475" s="77"/>
      <c r="B475" s="77"/>
      <c r="C475" s="77"/>
      <c r="D475" s="77"/>
      <c r="E475" s="77"/>
      <c r="F475" s="77"/>
      <c r="G475" s="77"/>
      <c r="H475" s="77"/>
      <c r="I475" s="77"/>
      <c r="J475" s="77"/>
      <c r="K475" s="77"/>
      <c r="L475" s="77"/>
      <c r="M475" s="77"/>
      <c r="N475" s="77"/>
      <c r="O475" s="77"/>
      <c r="P475" s="77"/>
      <c r="Q475" s="77"/>
      <c r="R475" s="77"/>
      <c r="S475" s="77"/>
      <c r="T475" s="77"/>
      <c r="U475" s="77"/>
      <c r="V475" s="77"/>
      <c r="W475" s="77"/>
      <c r="X475" s="77"/>
      <c r="Y475" s="77"/>
      <c r="Z475" s="77"/>
      <c r="AA475" s="77"/>
    </row>
    <row r="476" spans="1:27" s="2" customFormat="1" ht="15.75">
      <c r="A476" s="77"/>
      <c r="B476" s="77"/>
      <c r="C476" s="77"/>
      <c r="D476" s="77"/>
      <c r="E476" s="77"/>
      <c r="F476" s="77"/>
      <c r="G476" s="77"/>
      <c r="H476" s="77"/>
      <c r="I476" s="77"/>
      <c r="J476" s="77"/>
      <c r="K476" s="77"/>
      <c r="L476" s="77"/>
      <c r="M476" s="77"/>
      <c r="N476" s="77"/>
      <c r="O476" s="77"/>
      <c r="P476" s="77"/>
      <c r="Q476" s="77"/>
      <c r="R476" s="77"/>
      <c r="S476" s="77"/>
      <c r="T476" s="77"/>
      <c r="U476" s="77"/>
      <c r="V476" s="77"/>
      <c r="W476" s="77"/>
      <c r="X476" s="77"/>
      <c r="Y476" s="77"/>
      <c r="Z476" s="77"/>
      <c r="AA476" s="77"/>
    </row>
    <row r="477" spans="1:27" s="2" customFormat="1" ht="15.75">
      <c r="A477" s="77"/>
      <c r="B477" s="77"/>
      <c r="C477" s="77"/>
      <c r="D477" s="77"/>
      <c r="E477" s="77"/>
      <c r="F477" s="77"/>
      <c r="G477" s="77"/>
      <c r="H477" s="77"/>
      <c r="I477" s="77"/>
      <c r="J477" s="77"/>
      <c r="K477" s="77"/>
      <c r="L477" s="77"/>
      <c r="M477" s="77"/>
      <c r="N477" s="77"/>
      <c r="O477" s="77"/>
      <c r="P477" s="77"/>
      <c r="Q477" s="77"/>
      <c r="R477" s="77"/>
      <c r="S477" s="77"/>
      <c r="T477" s="77"/>
      <c r="U477" s="77"/>
      <c r="V477" s="77"/>
      <c r="W477" s="77"/>
      <c r="X477" s="77"/>
      <c r="Y477" s="77"/>
      <c r="Z477" s="77"/>
      <c r="AA477" s="77"/>
    </row>
    <row r="478" spans="1:27" s="2" customFormat="1" ht="15.75">
      <c r="A478" s="77"/>
      <c r="B478" s="77"/>
      <c r="C478" s="77"/>
      <c r="D478" s="77"/>
      <c r="E478" s="77"/>
      <c r="F478" s="77"/>
      <c r="G478" s="77"/>
      <c r="H478" s="77"/>
      <c r="I478" s="77"/>
      <c r="J478" s="77"/>
      <c r="K478" s="77"/>
      <c r="L478" s="77"/>
      <c r="M478" s="77"/>
      <c r="N478" s="77"/>
      <c r="O478" s="77"/>
      <c r="P478" s="77"/>
      <c r="Q478" s="77"/>
      <c r="R478" s="77"/>
      <c r="S478" s="77"/>
      <c r="T478" s="77"/>
      <c r="U478" s="77"/>
      <c r="V478" s="77"/>
      <c r="W478" s="77"/>
      <c r="X478" s="77"/>
      <c r="Y478" s="77"/>
      <c r="Z478" s="77"/>
      <c r="AA478" s="77"/>
    </row>
    <row r="479" spans="1:27" s="2" customFormat="1" ht="15.75">
      <c r="A479" s="77"/>
      <c r="B479" s="77"/>
      <c r="C479" s="77"/>
      <c r="D479" s="77"/>
      <c r="E479" s="77"/>
      <c r="F479" s="77"/>
      <c r="G479" s="77"/>
      <c r="H479" s="77"/>
      <c r="I479" s="77"/>
      <c r="J479" s="77"/>
      <c r="K479" s="77"/>
      <c r="L479" s="77"/>
      <c r="M479" s="77"/>
      <c r="N479" s="77"/>
      <c r="O479" s="77"/>
      <c r="P479" s="77"/>
      <c r="Q479" s="77"/>
      <c r="R479" s="77"/>
      <c r="S479" s="77"/>
      <c r="T479" s="77"/>
      <c r="U479" s="77"/>
      <c r="V479" s="77"/>
      <c r="W479" s="77"/>
      <c r="X479" s="77"/>
      <c r="Y479" s="77"/>
      <c r="Z479" s="77"/>
      <c r="AA479" s="77"/>
    </row>
    <row r="480" spans="1:27" s="2" customFormat="1" ht="15.75">
      <c r="A480" s="77"/>
      <c r="B480" s="77"/>
      <c r="C480" s="77"/>
      <c r="D480" s="77"/>
      <c r="E480" s="77"/>
      <c r="F480" s="77"/>
      <c r="G480" s="77"/>
      <c r="H480" s="77"/>
      <c r="I480" s="77"/>
      <c r="J480" s="77"/>
      <c r="K480" s="77"/>
      <c r="L480" s="77"/>
      <c r="M480" s="77"/>
      <c r="N480" s="77"/>
      <c r="O480" s="77"/>
      <c r="P480" s="77"/>
      <c r="Q480" s="77"/>
      <c r="R480" s="77"/>
      <c r="S480" s="77"/>
      <c r="T480" s="77"/>
      <c r="U480" s="77"/>
      <c r="V480" s="77"/>
      <c r="W480" s="77"/>
      <c r="X480" s="77"/>
      <c r="Y480" s="77"/>
      <c r="Z480" s="77"/>
      <c r="AA480" s="77"/>
    </row>
    <row r="481" spans="1:27" s="2" customFormat="1" ht="15.75">
      <c r="A481" s="77"/>
      <c r="B481" s="77"/>
      <c r="C481" s="77"/>
      <c r="D481" s="77"/>
      <c r="E481" s="77"/>
      <c r="F481" s="77"/>
      <c r="G481" s="77"/>
      <c r="H481" s="77"/>
      <c r="I481" s="77"/>
      <c r="J481" s="77"/>
      <c r="K481" s="77"/>
      <c r="L481" s="77"/>
      <c r="M481" s="77"/>
      <c r="N481" s="77"/>
      <c r="O481" s="77"/>
      <c r="P481" s="77"/>
      <c r="Q481" s="77"/>
      <c r="R481" s="77"/>
      <c r="S481" s="77"/>
      <c r="T481" s="77"/>
      <c r="U481" s="77"/>
      <c r="V481" s="77"/>
      <c r="W481" s="77"/>
      <c r="X481" s="77"/>
      <c r="Y481" s="77"/>
      <c r="Z481" s="77"/>
      <c r="AA481" s="77"/>
    </row>
    <row r="482" spans="1:27" s="2" customFormat="1" ht="15.75">
      <c r="A482" s="77"/>
      <c r="B482" s="77"/>
      <c r="C482" s="77"/>
      <c r="D482" s="77"/>
      <c r="E482" s="77"/>
      <c r="F482" s="77"/>
      <c r="G482" s="77"/>
      <c r="H482" s="77"/>
      <c r="I482" s="77"/>
      <c r="J482" s="77"/>
      <c r="K482" s="77"/>
      <c r="L482" s="77"/>
      <c r="M482" s="77"/>
      <c r="N482" s="77"/>
      <c r="O482" s="77"/>
      <c r="P482" s="77"/>
      <c r="Q482" s="77"/>
      <c r="R482" s="77"/>
      <c r="S482" s="77"/>
      <c r="T482" s="77"/>
      <c r="U482" s="77"/>
      <c r="V482" s="77"/>
      <c r="W482" s="77"/>
      <c r="X482" s="77"/>
      <c r="Y482" s="77"/>
      <c r="Z482" s="77"/>
      <c r="AA482" s="77"/>
    </row>
    <row r="483" spans="1:27" s="2" customFormat="1" ht="15.75">
      <c r="A483" s="77"/>
      <c r="B483" s="77"/>
      <c r="C483" s="77"/>
      <c r="D483" s="77"/>
      <c r="E483" s="77"/>
      <c r="F483" s="77"/>
      <c r="G483" s="77"/>
      <c r="H483" s="77"/>
      <c r="I483" s="77"/>
      <c r="J483" s="77"/>
      <c r="K483" s="77"/>
      <c r="L483" s="77"/>
      <c r="M483" s="77"/>
      <c r="N483" s="77"/>
      <c r="O483" s="77"/>
      <c r="P483" s="77"/>
      <c r="Q483" s="77"/>
      <c r="R483" s="77"/>
      <c r="S483" s="77"/>
      <c r="T483" s="77"/>
      <c r="U483" s="77"/>
      <c r="V483" s="77"/>
      <c r="W483" s="77"/>
      <c r="X483" s="77"/>
      <c r="Y483" s="77"/>
      <c r="Z483" s="77"/>
      <c r="AA483" s="77"/>
    </row>
    <row r="484" spans="1:27" s="2" customFormat="1" ht="15.75">
      <c r="A484" s="77"/>
      <c r="B484" s="77"/>
      <c r="C484" s="77"/>
      <c r="D484" s="77"/>
      <c r="E484" s="77"/>
      <c r="F484" s="77"/>
      <c r="G484" s="77"/>
      <c r="H484" s="77"/>
      <c r="I484" s="77"/>
      <c r="J484" s="77"/>
      <c r="K484" s="77"/>
      <c r="L484" s="77"/>
      <c r="M484" s="77"/>
      <c r="N484" s="77"/>
      <c r="O484" s="77"/>
      <c r="P484" s="77"/>
      <c r="Q484" s="77"/>
      <c r="R484" s="77"/>
      <c r="S484" s="77"/>
      <c r="T484" s="77"/>
      <c r="U484" s="77"/>
      <c r="V484" s="77"/>
      <c r="W484" s="77"/>
      <c r="X484" s="77"/>
      <c r="Y484" s="77"/>
      <c r="Z484" s="77"/>
      <c r="AA484" s="77"/>
    </row>
    <row r="485" spans="1:27" s="2" customFormat="1" ht="15.75">
      <c r="A485" s="77"/>
      <c r="B485" s="77"/>
      <c r="C485" s="77"/>
      <c r="D485" s="77"/>
      <c r="E485" s="77"/>
      <c r="F485" s="77"/>
      <c r="G485" s="77"/>
      <c r="H485" s="77"/>
      <c r="I485" s="77"/>
      <c r="J485" s="77"/>
      <c r="K485" s="77"/>
      <c r="L485" s="77"/>
      <c r="M485" s="77"/>
      <c r="N485" s="77"/>
      <c r="O485" s="77"/>
      <c r="P485" s="77"/>
      <c r="Q485" s="77"/>
      <c r="R485" s="77"/>
      <c r="S485" s="77"/>
      <c r="T485" s="77"/>
      <c r="U485" s="77"/>
      <c r="V485" s="77"/>
      <c r="W485" s="77"/>
      <c r="X485" s="77"/>
      <c r="Y485" s="77"/>
      <c r="Z485" s="77"/>
      <c r="AA485" s="77"/>
    </row>
    <row r="486" spans="1:27" s="2" customFormat="1" ht="15.75">
      <c r="A486" s="77"/>
      <c r="B486" s="77"/>
      <c r="C486" s="77"/>
      <c r="D486" s="77"/>
      <c r="E486" s="77"/>
      <c r="F486" s="77"/>
      <c r="G486" s="77"/>
      <c r="H486" s="77"/>
      <c r="I486" s="77"/>
      <c r="J486" s="77"/>
      <c r="K486" s="77"/>
      <c r="L486" s="77"/>
      <c r="M486" s="77"/>
      <c r="N486" s="77"/>
      <c r="O486" s="77"/>
      <c r="P486" s="77"/>
      <c r="Q486" s="77"/>
      <c r="R486" s="77"/>
      <c r="S486" s="77"/>
      <c r="T486" s="77"/>
      <c r="U486" s="77"/>
      <c r="V486" s="77"/>
      <c r="W486" s="77"/>
      <c r="X486" s="77"/>
      <c r="Y486" s="77"/>
      <c r="Z486" s="77"/>
      <c r="AA486" s="77"/>
    </row>
    <row r="487" spans="1:27" s="2" customFormat="1" ht="15.75">
      <c r="A487" s="77"/>
      <c r="B487" s="77"/>
      <c r="C487" s="77"/>
      <c r="D487" s="77"/>
      <c r="E487" s="77"/>
      <c r="F487" s="77"/>
      <c r="G487" s="77"/>
      <c r="H487" s="77"/>
      <c r="I487" s="77"/>
      <c r="J487" s="77"/>
      <c r="K487" s="77"/>
      <c r="L487" s="77"/>
      <c r="M487" s="77"/>
      <c r="N487" s="77"/>
      <c r="O487" s="77"/>
      <c r="P487" s="77"/>
      <c r="Q487" s="77"/>
      <c r="R487" s="77"/>
      <c r="S487" s="77"/>
      <c r="T487" s="77"/>
      <c r="U487" s="77"/>
      <c r="V487" s="77"/>
      <c r="W487" s="77"/>
      <c r="X487" s="77"/>
      <c r="Y487" s="77"/>
      <c r="Z487" s="77"/>
      <c r="AA487" s="77"/>
    </row>
    <row r="488" spans="1:27" s="2" customFormat="1" ht="15.75">
      <c r="A488" s="77"/>
      <c r="B488" s="77"/>
      <c r="C488" s="77"/>
      <c r="D488" s="77"/>
      <c r="E488" s="77"/>
      <c r="F488" s="77"/>
      <c r="G488" s="77"/>
      <c r="H488" s="77"/>
      <c r="I488" s="77"/>
      <c r="J488" s="77"/>
      <c r="K488" s="77"/>
      <c r="L488" s="77"/>
      <c r="M488" s="77"/>
      <c r="N488" s="77"/>
      <c r="O488" s="77"/>
      <c r="P488" s="77"/>
      <c r="Q488" s="77"/>
      <c r="R488" s="77"/>
      <c r="S488" s="77"/>
      <c r="T488" s="77"/>
      <c r="U488" s="77"/>
      <c r="V488" s="77"/>
      <c r="W488" s="77"/>
      <c r="X488" s="77"/>
      <c r="Y488" s="77"/>
      <c r="Z488" s="77"/>
      <c r="AA488" s="77"/>
    </row>
    <row r="489" spans="1:27" s="2" customFormat="1" ht="15.75">
      <c r="A489" s="77"/>
      <c r="B489" s="77"/>
      <c r="C489" s="77"/>
      <c r="D489" s="77"/>
      <c r="E489" s="77"/>
      <c r="F489" s="77"/>
      <c r="G489" s="77"/>
      <c r="H489" s="77"/>
      <c r="I489" s="77"/>
      <c r="J489" s="77"/>
      <c r="K489" s="77"/>
      <c r="L489" s="77"/>
      <c r="M489" s="77"/>
      <c r="N489" s="77"/>
      <c r="O489" s="77"/>
      <c r="P489" s="77"/>
      <c r="Q489" s="77"/>
      <c r="R489" s="77"/>
      <c r="S489" s="77"/>
      <c r="T489" s="77"/>
      <c r="U489" s="77"/>
      <c r="V489" s="77"/>
      <c r="W489" s="77"/>
      <c r="X489" s="77"/>
      <c r="Y489" s="77"/>
      <c r="Z489" s="77"/>
      <c r="AA489" s="77"/>
    </row>
    <row r="490" spans="1:27" s="2" customFormat="1" ht="15.75">
      <c r="A490" s="77"/>
      <c r="B490" s="77"/>
      <c r="C490" s="77"/>
      <c r="D490" s="77"/>
      <c r="E490" s="77"/>
      <c r="F490" s="77"/>
      <c r="G490" s="77"/>
      <c r="H490" s="77"/>
      <c r="I490" s="77"/>
      <c r="J490" s="77"/>
      <c r="K490" s="77"/>
      <c r="L490" s="77"/>
      <c r="M490" s="77"/>
      <c r="N490" s="77"/>
      <c r="O490" s="77"/>
      <c r="P490" s="77"/>
      <c r="Q490" s="77"/>
      <c r="R490" s="77"/>
      <c r="S490" s="77"/>
      <c r="T490" s="77"/>
      <c r="U490" s="77"/>
      <c r="V490" s="77"/>
      <c r="W490" s="77"/>
      <c r="X490" s="77"/>
      <c r="Y490" s="77"/>
      <c r="Z490" s="77"/>
      <c r="AA490" s="77"/>
    </row>
    <row r="491" spans="1:27" s="2" customFormat="1" ht="15.75">
      <c r="A491" s="77"/>
      <c r="B491" s="77"/>
      <c r="C491" s="77"/>
      <c r="D491" s="77"/>
      <c r="E491" s="77"/>
      <c r="F491" s="77"/>
      <c r="G491" s="77"/>
      <c r="H491" s="77"/>
      <c r="I491" s="77"/>
      <c r="J491" s="77"/>
      <c r="K491" s="77"/>
      <c r="L491" s="77"/>
      <c r="M491" s="77"/>
      <c r="N491" s="77"/>
      <c r="O491" s="77"/>
      <c r="P491" s="77"/>
      <c r="Q491" s="77"/>
      <c r="R491" s="77"/>
      <c r="S491" s="77"/>
      <c r="T491" s="77"/>
      <c r="U491" s="77"/>
      <c r="V491" s="77"/>
      <c r="W491" s="77"/>
      <c r="X491" s="77"/>
      <c r="Y491" s="77"/>
      <c r="Z491" s="77"/>
      <c r="AA491" s="77"/>
    </row>
    <row r="492" spans="1:27" s="2" customFormat="1" ht="15.75">
      <c r="A492" s="77"/>
      <c r="B492" s="77"/>
      <c r="C492" s="77"/>
      <c r="D492" s="77"/>
      <c r="E492" s="77"/>
      <c r="F492" s="77"/>
      <c r="G492" s="77"/>
      <c r="H492" s="77"/>
      <c r="I492" s="77"/>
      <c r="J492" s="77"/>
      <c r="K492" s="77"/>
      <c r="L492" s="77"/>
      <c r="M492" s="77"/>
      <c r="N492" s="77"/>
      <c r="O492" s="77"/>
      <c r="P492" s="77"/>
      <c r="Q492" s="77"/>
      <c r="R492" s="77"/>
      <c r="S492" s="77"/>
      <c r="T492" s="77"/>
      <c r="U492" s="77"/>
      <c r="V492" s="77"/>
      <c r="W492" s="77"/>
      <c r="X492" s="77"/>
      <c r="Y492" s="77"/>
      <c r="Z492" s="77"/>
      <c r="AA492" s="77"/>
    </row>
    <row r="493" spans="1:27" s="2" customFormat="1" ht="15.75">
      <c r="A493" s="77"/>
      <c r="B493" s="77"/>
      <c r="C493" s="77"/>
      <c r="D493" s="77"/>
      <c r="E493" s="77"/>
      <c r="F493" s="77"/>
      <c r="G493" s="77"/>
      <c r="H493" s="77"/>
      <c r="I493" s="77"/>
      <c r="J493" s="77"/>
      <c r="K493" s="77"/>
      <c r="L493" s="77"/>
      <c r="M493" s="77"/>
      <c r="N493" s="77"/>
      <c r="O493" s="77"/>
      <c r="P493" s="77"/>
      <c r="Q493" s="77"/>
      <c r="R493" s="77"/>
      <c r="S493" s="77"/>
      <c r="T493" s="77"/>
      <c r="U493" s="77"/>
      <c r="V493" s="77"/>
      <c r="W493" s="77"/>
      <c r="X493" s="77"/>
      <c r="Y493" s="77"/>
      <c r="Z493" s="77"/>
      <c r="AA493" s="77"/>
    </row>
    <row r="494" spans="1:27" s="2" customFormat="1" ht="15.75">
      <c r="A494" s="77"/>
      <c r="B494" s="77"/>
      <c r="C494" s="77"/>
      <c r="D494" s="77"/>
      <c r="E494" s="77"/>
      <c r="F494" s="77"/>
      <c r="G494" s="77"/>
      <c r="H494" s="77"/>
      <c r="I494" s="77"/>
      <c r="J494" s="77"/>
      <c r="K494" s="77"/>
      <c r="L494" s="77"/>
      <c r="M494" s="77"/>
      <c r="N494" s="77"/>
      <c r="O494" s="77"/>
      <c r="P494" s="77"/>
      <c r="Q494" s="77"/>
      <c r="R494" s="77"/>
      <c r="S494" s="77"/>
      <c r="T494" s="77"/>
      <c r="U494" s="77"/>
      <c r="V494" s="77"/>
      <c r="W494" s="77"/>
      <c r="X494" s="77"/>
      <c r="Y494" s="77"/>
      <c r="Z494" s="77"/>
      <c r="AA494" s="77"/>
    </row>
    <row r="495" spans="1:27" s="2" customFormat="1" ht="15.75">
      <c r="A495" s="77"/>
      <c r="B495" s="77"/>
      <c r="C495" s="77"/>
      <c r="D495" s="77"/>
      <c r="E495" s="77"/>
      <c r="F495" s="77"/>
      <c r="G495" s="77"/>
      <c r="H495" s="77"/>
      <c r="I495" s="77"/>
      <c r="J495" s="77"/>
      <c r="K495" s="77"/>
      <c r="L495" s="77"/>
      <c r="M495" s="77"/>
      <c r="N495" s="77"/>
      <c r="O495" s="77"/>
      <c r="P495" s="77"/>
      <c r="Q495" s="77"/>
      <c r="R495" s="77"/>
      <c r="S495" s="77"/>
      <c r="T495" s="77"/>
      <c r="U495" s="77"/>
      <c r="V495" s="77"/>
      <c r="W495" s="77"/>
      <c r="X495" s="77"/>
      <c r="Y495" s="77"/>
      <c r="Z495" s="77"/>
      <c r="AA495" s="77"/>
    </row>
    <row r="496" spans="1:27" s="2" customFormat="1" ht="15.75">
      <c r="A496" s="77"/>
      <c r="B496" s="77"/>
      <c r="C496" s="77"/>
      <c r="D496" s="77"/>
      <c r="E496" s="77"/>
      <c r="F496" s="77"/>
      <c r="G496" s="77"/>
      <c r="H496" s="77"/>
      <c r="I496" s="77"/>
      <c r="J496" s="77"/>
      <c r="K496" s="77"/>
      <c r="L496" s="77"/>
      <c r="M496" s="77"/>
      <c r="N496" s="77"/>
      <c r="O496" s="77"/>
      <c r="P496" s="77"/>
      <c r="Q496" s="77"/>
      <c r="R496" s="77"/>
      <c r="S496" s="77"/>
      <c r="T496" s="77"/>
      <c r="U496" s="77"/>
      <c r="V496" s="77"/>
      <c r="W496" s="77"/>
      <c r="X496" s="77"/>
      <c r="Y496" s="77"/>
      <c r="Z496" s="77"/>
      <c r="AA496" s="77"/>
    </row>
    <row r="497" spans="1:27" s="2" customFormat="1" ht="15.75">
      <c r="A497" s="77"/>
      <c r="B497" s="77"/>
      <c r="C497" s="77"/>
      <c r="D497" s="77"/>
      <c r="E497" s="77"/>
      <c r="F497" s="77"/>
      <c r="G497" s="77"/>
      <c r="H497" s="77"/>
      <c r="I497" s="77"/>
      <c r="J497" s="77"/>
      <c r="K497" s="77"/>
      <c r="L497" s="77"/>
      <c r="M497" s="77"/>
      <c r="N497" s="77"/>
      <c r="O497" s="77"/>
      <c r="P497" s="77"/>
      <c r="Q497" s="77"/>
      <c r="R497" s="77"/>
      <c r="S497" s="77"/>
      <c r="T497" s="77"/>
      <c r="U497" s="77"/>
      <c r="V497" s="77"/>
      <c r="W497" s="77"/>
      <c r="X497" s="77"/>
      <c r="Y497" s="77"/>
      <c r="Z497" s="77"/>
      <c r="AA497" s="77"/>
    </row>
    <row r="498" spans="1:27" s="2" customFormat="1" ht="15.75">
      <c r="A498" s="77"/>
      <c r="B498" s="77"/>
      <c r="C498" s="77"/>
      <c r="D498" s="77"/>
      <c r="E498" s="77"/>
      <c r="F498" s="77"/>
      <c r="G498" s="77"/>
      <c r="H498" s="77"/>
      <c r="I498" s="77"/>
      <c r="J498" s="77"/>
      <c r="K498" s="77"/>
      <c r="L498" s="77"/>
      <c r="M498" s="77"/>
      <c r="N498" s="77"/>
      <c r="O498" s="77"/>
      <c r="P498" s="77"/>
      <c r="Q498" s="77"/>
      <c r="R498" s="77"/>
      <c r="S498" s="77"/>
      <c r="T498" s="77"/>
      <c r="U498" s="77"/>
      <c r="V498" s="77"/>
      <c r="W498" s="77"/>
      <c r="X498" s="77"/>
      <c r="Y498" s="77"/>
      <c r="Z498" s="77"/>
      <c r="AA498" s="77"/>
    </row>
    <row r="499" spans="1:27" s="2" customFormat="1" ht="15.75">
      <c r="A499" s="77"/>
      <c r="B499" s="77"/>
      <c r="C499" s="77"/>
      <c r="D499" s="77"/>
      <c r="E499" s="77"/>
      <c r="F499" s="77"/>
      <c r="G499" s="77"/>
      <c r="H499" s="77"/>
      <c r="I499" s="77"/>
      <c r="J499" s="77"/>
      <c r="K499" s="77"/>
      <c r="L499" s="77"/>
      <c r="M499" s="77"/>
      <c r="N499" s="77"/>
      <c r="O499" s="77"/>
      <c r="P499" s="77"/>
      <c r="Q499" s="77"/>
      <c r="R499" s="77"/>
      <c r="S499" s="77"/>
      <c r="T499" s="77"/>
      <c r="U499" s="77"/>
      <c r="V499" s="77"/>
      <c r="W499" s="77"/>
      <c r="X499" s="77"/>
      <c r="Y499" s="77"/>
      <c r="Z499" s="77"/>
      <c r="AA499" s="77"/>
    </row>
    <row r="500" spans="1:27" s="2" customFormat="1" ht="15.75">
      <c r="A500" s="77"/>
      <c r="B500" s="77"/>
      <c r="C500" s="77"/>
      <c r="D500" s="77"/>
      <c r="E500" s="77"/>
      <c r="F500" s="77"/>
      <c r="G500" s="77"/>
      <c r="H500" s="77"/>
      <c r="I500" s="77"/>
      <c r="J500" s="77"/>
      <c r="K500" s="77"/>
      <c r="L500" s="77"/>
      <c r="M500" s="77"/>
      <c r="N500" s="77"/>
      <c r="O500" s="77"/>
      <c r="P500" s="77"/>
      <c r="Q500" s="77"/>
      <c r="R500" s="77"/>
      <c r="S500" s="77"/>
      <c r="T500" s="77"/>
      <c r="U500" s="77"/>
      <c r="V500" s="77"/>
      <c r="W500" s="77"/>
      <c r="X500" s="77"/>
      <c r="Y500" s="77"/>
      <c r="Z500" s="77"/>
      <c r="AA500" s="77"/>
    </row>
    <row r="501" spans="1:27" s="2" customFormat="1" ht="15.75">
      <c r="A501" s="77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</row>
    <row r="502" spans="1:27" s="2" customFormat="1" ht="15.75">
      <c r="A502" s="77"/>
      <c r="B502" s="77"/>
      <c r="C502" s="77"/>
      <c r="D502" s="77"/>
      <c r="E502" s="77"/>
      <c r="F502" s="77"/>
      <c r="G502" s="77"/>
      <c r="H502" s="77"/>
      <c r="I502" s="77"/>
      <c r="J502" s="77"/>
      <c r="K502" s="77"/>
      <c r="L502" s="77"/>
      <c r="M502" s="77"/>
      <c r="N502" s="77"/>
      <c r="O502" s="77"/>
      <c r="P502" s="77"/>
      <c r="Q502" s="77"/>
      <c r="R502" s="77"/>
      <c r="S502" s="77"/>
      <c r="T502" s="77"/>
      <c r="U502" s="77"/>
      <c r="V502" s="77"/>
      <c r="W502" s="77"/>
      <c r="X502" s="77"/>
      <c r="Y502" s="77"/>
      <c r="Z502" s="77"/>
      <c r="AA502" s="77"/>
    </row>
    <row r="503" spans="1:27" s="2" customFormat="1" ht="15.75">
      <c r="A503" s="77"/>
      <c r="B503" s="77"/>
      <c r="C503" s="77"/>
      <c r="D503" s="77"/>
      <c r="E503" s="77"/>
      <c r="F503" s="77"/>
      <c r="G503" s="77"/>
      <c r="H503" s="77"/>
      <c r="I503" s="77"/>
      <c r="J503" s="77"/>
      <c r="K503" s="77"/>
      <c r="L503" s="77"/>
      <c r="M503" s="77"/>
      <c r="N503" s="77"/>
      <c r="O503" s="77"/>
      <c r="P503" s="77"/>
      <c r="Q503" s="77"/>
      <c r="R503" s="77"/>
      <c r="S503" s="77"/>
      <c r="T503" s="77"/>
      <c r="U503" s="77"/>
      <c r="V503" s="77"/>
      <c r="W503" s="77"/>
      <c r="X503" s="77"/>
      <c r="Y503" s="77"/>
      <c r="Z503" s="77"/>
      <c r="AA503" s="77"/>
    </row>
    <row r="504" spans="1:27" s="2" customFormat="1" ht="15.75">
      <c r="A504" s="77"/>
      <c r="B504" s="77"/>
      <c r="C504" s="77"/>
      <c r="D504" s="77"/>
      <c r="E504" s="77"/>
      <c r="F504" s="77"/>
      <c r="G504" s="77"/>
      <c r="H504" s="77"/>
      <c r="I504" s="77"/>
      <c r="J504" s="77"/>
      <c r="K504" s="77"/>
      <c r="L504" s="77"/>
      <c r="M504" s="77"/>
      <c r="N504" s="77"/>
      <c r="O504" s="77"/>
      <c r="P504" s="77"/>
      <c r="Q504" s="77"/>
      <c r="R504" s="77"/>
      <c r="S504" s="77"/>
      <c r="T504" s="77"/>
      <c r="U504" s="77"/>
      <c r="V504" s="77"/>
      <c r="W504" s="77"/>
      <c r="X504" s="77"/>
      <c r="Y504" s="77"/>
      <c r="Z504" s="77"/>
      <c r="AA504" s="77"/>
    </row>
    <row r="505" spans="1:27" s="2" customFormat="1" ht="15.75">
      <c r="A505" s="77"/>
      <c r="B505" s="77"/>
      <c r="C505" s="77"/>
      <c r="D505" s="77"/>
      <c r="E505" s="77"/>
      <c r="F505" s="77"/>
      <c r="G505" s="77"/>
      <c r="H505" s="77"/>
      <c r="I505" s="77"/>
      <c r="J505" s="77"/>
      <c r="K505" s="77"/>
      <c r="L505" s="77"/>
      <c r="M505" s="77"/>
      <c r="N505" s="77"/>
      <c r="O505" s="77"/>
      <c r="P505" s="77"/>
      <c r="Q505" s="77"/>
      <c r="R505" s="77"/>
      <c r="S505" s="77"/>
      <c r="T505" s="77"/>
      <c r="U505" s="77"/>
      <c r="V505" s="77"/>
      <c r="W505" s="77"/>
      <c r="X505" s="77"/>
      <c r="Y505" s="77"/>
      <c r="Z505" s="77"/>
      <c r="AA505" s="77"/>
    </row>
    <row r="506" spans="1:27" s="2" customFormat="1" ht="15.75">
      <c r="A506" s="77"/>
      <c r="B506" s="77"/>
      <c r="C506" s="77"/>
      <c r="D506" s="77"/>
      <c r="E506" s="77"/>
      <c r="F506" s="77"/>
      <c r="G506" s="77"/>
      <c r="H506" s="77"/>
      <c r="I506" s="77"/>
      <c r="J506" s="77"/>
      <c r="K506" s="77"/>
      <c r="L506" s="77"/>
      <c r="M506" s="77"/>
      <c r="N506" s="77"/>
      <c r="O506" s="77"/>
      <c r="P506" s="77"/>
      <c r="Q506" s="77"/>
      <c r="R506" s="77"/>
      <c r="S506" s="77"/>
      <c r="T506" s="77"/>
      <c r="U506" s="77"/>
      <c r="V506" s="77"/>
      <c r="W506" s="77"/>
      <c r="X506" s="77"/>
      <c r="Y506" s="77"/>
      <c r="Z506" s="77"/>
      <c r="AA506" s="77"/>
    </row>
    <row r="507" spans="1:27" s="2" customFormat="1" ht="15.75">
      <c r="A507" s="77"/>
      <c r="B507" s="77"/>
      <c r="C507" s="77"/>
      <c r="D507" s="77"/>
      <c r="E507" s="77"/>
      <c r="F507" s="77"/>
      <c r="G507" s="77"/>
      <c r="H507" s="77"/>
      <c r="I507" s="77"/>
      <c r="J507" s="77"/>
      <c r="K507" s="77"/>
      <c r="L507" s="77"/>
      <c r="M507" s="77"/>
      <c r="N507" s="77"/>
      <c r="O507" s="77"/>
      <c r="P507" s="77"/>
      <c r="Q507" s="77"/>
      <c r="R507" s="77"/>
      <c r="S507" s="77"/>
      <c r="T507" s="77"/>
      <c r="U507" s="77"/>
      <c r="V507" s="77"/>
      <c r="W507" s="77"/>
      <c r="X507" s="77"/>
      <c r="Y507" s="77"/>
      <c r="Z507" s="77"/>
      <c r="AA507" s="77"/>
    </row>
    <row r="508" spans="1:27" s="2" customFormat="1" ht="15.75">
      <c r="A508" s="77"/>
      <c r="B508" s="77"/>
      <c r="C508" s="77"/>
      <c r="D508" s="77"/>
      <c r="E508" s="77"/>
      <c r="F508" s="77"/>
      <c r="G508" s="77"/>
      <c r="H508" s="77"/>
      <c r="I508" s="77"/>
      <c r="J508" s="77"/>
      <c r="K508" s="77"/>
      <c r="L508" s="77"/>
      <c r="M508" s="77"/>
      <c r="N508" s="77"/>
      <c r="O508" s="77"/>
      <c r="P508" s="77"/>
      <c r="Q508" s="77"/>
      <c r="R508" s="77"/>
      <c r="S508" s="77"/>
      <c r="T508" s="77"/>
      <c r="U508" s="77"/>
      <c r="V508" s="77"/>
      <c r="W508" s="77"/>
      <c r="X508" s="77"/>
      <c r="Y508" s="77"/>
      <c r="Z508" s="77"/>
      <c r="AA508" s="77"/>
    </row>
    <row r="509" spans="1:27" s="2" customFormat="1" ht="15.75">
      <c r="A509" s="77"/>
      <c r="B509" s="77"/>
      <c r="C509" s="77"/>
      <c r="D509" s="77"/>
      <c r="E509" s="77"/>
      <c r="F509" s="77"/>
      <c r="G509" s="77"/>
      <c r="H509" s="77"/>
      <c r="I509" s="77"/>
      <c r="J509" s="77"/>
      <c r="K509" s="77"/>
      <c r="L509" s="77"/>
      <c r="M509" s="77"/>
      <c r="N509" s="77"/>
      <c r="O509" s="77"/>
      <c r="P509" s="77"/>
      <c r="Q509" s="77"/>
      <c r="R509" s="77"/>
      <c r="S509" s="77"/>
      <c r="T509" s="77"/>
      <c r="U509" s="77"/>
      <c r="V509" s="77"/>
      <c r="W509" s="77"/>
      <c r="X509" s="77"/>
      <c r="Y509" s="77"/>
      <c r="Z509" s="77"/>
      <c r="AA509" s="77"/>
    </row>
    <row r="510" spans="1:27" s="2" customFormat="1" ht="15.75">
      <c r="A510" s="77"/>
      <c r="B510" s="77"/>
      <c r="C510" s="77"/>
      <c r="D510" s="77"/>
      <c r="E510" s="77"/>
      <c r="F510" s="77"/>
      <c r="G510" s="77"/>
      <c r="H510" s="77"/>
      <c r="I510" s="77"/>
      <c r="J510" s="77"/>
      <c r="K510" s="77"/>
      <c r="L510" s="77"/>
      <c r="M510" s="77"/>
      <c r="N510" s="77"/>
      <c r="O510" s="77"/>
      <c r="P510" s="77"/>
      <c r="Q510" s="77"/>
      <c r="R510" s="77"/>
      <c r="S510" s="77"/>
      <c r="T510" s="77"/>
      <c r="U510" s="77"/>
      <c r="V510" s="77"/>
      <c r="W510" s="77"/>
      <c r="X510" s="77"/>
      <c r="Y510" s="77"/>
      <c r="Z510" s="77"/>
      <c r="AA510" s="77"/>
    </row>
    <row r="511" spans="1:27" s="2" customFormat="1" ht="15.75">
      <c r="A511" s="77"/>
      <c r="B511" s="77"/>
      <c r="C511" s="77"/>
      <c r="D511" s="77"/>
      <c r="E511" s="77"/>
      <c r="F511" s="77"/>
      <c r="G511" s="77"/>
      <c r="H511" s="77"/>
      <c r="I511" s="77"/>
      <c r="J511" s="77"/>
      <c r="K511" s="77"/>
      <c r="L511" s="77"/>
      <c r="M511" s="77"/>
      <c r="N511" s="77"/>
      <c r="O511" s="77"/>
      <c r="P511" s="77"/>
      <c r="Q511" s="77"/>
      <c r="R511" s="77"/>
      <c r="S511" s="77"/>
      <c r="T511" s="77"/>
      <c r="U511" s="77"/>
      <c r="V511" s="77"/>
      <c r="W511" s="77"/>
      <c r="X511" s="77"/>
      <c r="Y511" s="77"/>
      <c r="Z511" s="77"/>
      <c r="AA511" s="77"/>
    </row>
    <row r="512" spans="1:27" s="2" customFormat="1" ht="15.75">
      <c r="A512" s="77"/>
      <c r="B512" s="77"/>
      <c r="C512" s="77"/>
      <c r="D512" s="77"/>
      <c r="E512" s="77"/>
      <c r="F512" s="77"/>
      <c r="G512" s="77"/>
      <c r="H512" s="77"/>
      <c r="I512" s="77"/>
      <c r="J512" s="77"/>
      <c r="K512" s="77"/>
      <c r="L512" s="77"/>
      <c r="M512" s="77"/>
      <c r="N512" s="77"/>
      <c r="O512" s="77"/>
      <c r="P512" s="77"/>
      <c r="Q512" s="77"/>
      <c r="R512" s="77"/>
      <c r="S512" s="77"/>
      <c r="T512" s="77"/>
      <c r="U512" s="77"/>
      <c r="V512" s="77"/>
      <c r="W512" s="77"/>
      <c r="X512" s="77"/>
      <c r="Y512" s="77"/>
      <c r="Z512" s="77"/>
      <c r="AA512" s="77"/>
    </row>
    <row r="513" spans="1:27" s="2" customFormat="1" ht="15.75">
      <c r="A513" s="77"/>
      <c r="B513" s="77"/>
      <c r="C513" s="77"/>
      <c r="D513" s="77"/>
      <c r="E513" s="77"/>
      <c r="F513" s="77"/>
      <c r="G513" s="77"/>
      <c r="H513" s="77"/>
      <c r="I513" s="77"/>
      <c r="J513" s="77"/>
      <c r="K513" s="77"/>
      <c r="L513" s="77"/>
      <c r="M513" s="77"/>
      <c r="N513" s="77"/>
      <c r="O513" s="77"/>
      <c r="P513" s="77"/>
      <c r="Q513" s="77"/>
      <c r="R513" s="77"/>
      <c r="S513" s="77"/>
      <c r="T513" s="77"/>
      <c r="U513" s="77"/>
      <c r="V513" s="77"/>
      <c r="W513" s="77"/>
      <c r="X513" s="77"/>
      <c r="Y513" s="77"/>
      <c r="Z513" s="77"/>
      <c r="AA513" s="77"/>
    </row>
    <row r="514" spans="1:27" s="2" customFormat="1" ht="15.75">
      <c r="A514" s="77"/>
      <c r="B514" s="77"/>
      <c r="C514" s="77"/>
      <c r="D514" s="77"/>
      <c r="E514" s="77"/>
      <c r="F514" s="77"/>
      <c r="G514" s="77"/>
      <c r="H514" s="77"/>
      <c r="I514" s="77"/>
      <c r="J514" s="77"/>
      <c r="K514" s="77"/>
      <c r="L514" s="77"/>
      <c r="M514" s="77"/>
      <c r="N514" s="77"/>
      <c r="O514" s="77"/>
      <c r="P514" s="77"/>
      <c r="Q514" s="77"/>
      <c r="R514" s="77"/>
      <c r="S514" s="77"/>
      <c r="T514" s="77"/>
      <c r="U514" s="77"/>
      <c r="V514" s="77"/>
      <c r="W514" s="77"/>
      <c r="X514" s="77"/>
      <c r="Y514" s="77"/>
      <c r="Z514" s="77"/>
      <c r="AA514" s="77"/>
    </row>
    <row r="515" spans="1:27" s="2" customFormat="1" ht="15.75">
      <c r="A515" s="77"/>
      <c r="B515" s="77"/>
      <c r="C515" s="77"/>
      <c r="D515" s="77"/>
      <c r="E515" s="77"/>
      <c r="F515" s="77"/>
      <c r="G515" s="77"/>
      <c r="H515" s="77"/>
      <c r="I515" s="77"/>
      <c r="J515" s="77"/>
      <c r="K515" s="77"/>
      <c r="L515" s="77"/>
      <c r="M515" s="77"/>
      <c r="N515" s="77"/>
      <c r="O515" s="77"/>
      <c r="P515" s="77"/>
      <c r="Q515" s="77"/>
      <c r="R515" s="77"/>
      <c r="S515" s="77"/>
      <c r="T515" s="77"/>
      <c r="U515" s="77"/>
      <c r="V515" s="77"/>
      <c r="W515" s="77"/>
      <c r="X515" s="77"/>
      <c r="Y515" s="77"/>
      <c r="Z515" s="77"/>
      <c r="AA515" s="77"/>
    </row>
    <row r="516" spans="1:27" s="2" customFormat="1" ht="15.75">
      <c r="A516" s="77"/>
      <c r="B516" s="77"/>
      <c r="C516" s="77"/>
      <c r="D516" s="77"/>
      <c r="E516" s="77"/>
      <c r="F516" s="77"/>
      <c r="G516" s="77"/>
      <c r="H516" s="77"/>
      <c r="I516" s="77"/>
      <c r="J516" s="77"/>
      <c r="K516" s="77"/>
      <c r="L516" s="77"/>
      <c r="M516" s="77"/>
      <c r="N516" s="77"/>
      <c r="O516" s="77"/>
      <c r="P516" s="77"/>
      <c r="Q516" s="77"/>
      <c r="R516" s="77"/>
      <c r="S516" s="77"/>
      <c r="T516" s="77"/>
      <c r="U516" s="77"/>
      <c r="V516" s="77"/>
      <c r="W516" s="77"/>
      <c r="X516" s="77"/>
      <c r="Y516" s="77"/>
      <c r="Z516" s="77"/>
      <c r="AA516" s="77"/>
    </row>
    <row r="517" spans="1:27" s="2" customFormat="1" ht="15.75">
      <c r="A517" s="77"/>
      <c r="B517" s="77"/>
      <c r="C517" s="77"/>
      <c r="D517" s="77"/>
      <c r="E517" s="77"/>
      <c r="F517" s="77"/>
      <c r="G517" s="77"/>
      <c r="H517" s="77"/>
      <c r="I517" s="77"/>
      <c r="J517" s="77"/>
      <c r="K517" s="77"/>
      <c r="L517" s="77"/>
      <c r="M517" s="77"/>
      <c r="N517" s="77"/>
      <c r="O517" s="77"/>
      <c r="P517" s="77"/>
      <c r="Q517" s="77"/>
      <c r="R517" s="77"/>
      <c r="S517" s="77"/>
      <c r="T517" s="77"/>
      <c r="U517" s="77"/>
      <c r="V517" s="77"/>
      <c r="W517" s="77"/>
      <c r="X517" s="77"/>
      <c r="Y517" s="77"/>
      <c r="Z517" s="77"/>
      <c r="AA517" s="77"/>
    </row>
    <row r="518" spans="1:27" s="2" customFormat="1" ht="15.75">
      <c r="A518" s="77"/>
      <c r="B518" s="77"/>
      <c r="C518" s="77"/>
      <c r="D518" s="77"/>
      <c r="E518" s="77"/>
      <c r="F518" s="77"/>
      <c r="G518" s="77"/>
      <c r="H518" s="77"/>
      <c r="I518" s="77"/>
      <c r="J518" s="77"/>
      <c r="K518" s="77"/>
      <c r="L518" s="77"/>
      <c r="M518" s="77"/>
      <c r="N518" s="77"/>
      <c r="O518" s="77"/>
      <c r="P518" s="77"/>
      <c r="Q518" s="77"/>
      <c r="R518" s="77"/>
      <c r="S518" s="77"/>
      <c r="T518" s="77"/>
      <c r="U518" s="77"/>
      <c r="V518" s="77"/>
      <c r="W518" s="77"/>
      <c r="X518" s="77"/>
      <c r="Y518" s="77"/>
      <c r="Z518" s="77"/>
      <c r="AA518" s="77"/>
    </row>
    <row r="519" spans="1:27" s="2" customFormat="1" ht="15.75">
      <c r="A519" s="77"/>
      <c r="B519" s="77"/>
      <c r="C519" s="77"/>
      <c r="D519" s="77"/>
      <c r="E519" s="77"/>
      <c r="F519" s="77"/>
      <c r="G519" s="77"/>
      <c r="H519" s="77"/>
      <c r="I519" s="77"/>
      <c r="J519" s="77"/>
      <c r="K519" s="77"/>
      <c r="L519" s="77"/>
      <c r="M519" s="77"/>
      <c r="N519" s="77"/>
      <c r="O519" s="77"/>
      <c r="P519" s="77"/>
      <c r="Q519" s="77"/>
      <c r="R519" s="77"/>
      <c r="S519" s="77"/>
      <c r="T519" s="77"/>
      <c r="U519" s="77"/>
      <c r="V519" s="77"/>
      <c r="W519" s="77"/>
      <c r="X519" s="77"/>
      <c r="Y519" s="77"/>
      <c r="Z519" s="77"/>
      <c r="AA519" s="77"/>
    </row>
    <row r="520" spans="1:27" s="2" customFormat="1" ht="15.75">
      <c r="A520" s="77"/>
      <c r="B520" s="77"/>
      <c r="C520" s="77"/>
      <c r="D520" s="77"/>
      <c r="E520" s="77"/>
      <c r="F520" s="77"/>
      <c r="G520" s="77"/>
      <c r="H520" s="77"/>
      <c r="I520" s="77"/>
      <c r="J520" s="77"/>
      <c r="K520" s="77"/>
      <c r="L520" s="77"/>
      <c r="M520" s="77"/>
      <c r="N520" s="77"/>
      <c r="O520" s="77"/>
      <c r="P520" s="77"/>
      <c r="Q520" s="77"/>
      <c r="R520" s="77"/>
      <c r="S520" s="77"/>
      <c r="T520" s="77"/>
      <c r="U520" s="77"/>
      <c r="V520" s="77"/>
      <c r="W520" s="77"/>
      <c r="X520" s="77"/>
      <c r="Y520" s="77"/>
      <c r="Z520" s="77"/>
      <c r="AA520" s="77"/>
    </row>
    <row r="521" spans="1:27" s="2" customFormat="1" ht="15.75">
      <c r="A521" s="77"/>
      <c r="B521" s="77"/>
      <c r="C521" s="77"/>
      <c r="D521" s="77"/>
      <c r="E521" s="77"/>
      <c r="F521" s="77"/>
      <c r="G521" s="77"/>
      <c r="H521" s="77"/>
      <c r="I521" s="77"/>
      <c r="J521" s="77"/>
      <c r="K521" s="77"/>
      <c r="L521" s="77"/>
      <c r="M521" s="77"/>
      <c r="N521" s="77"/>
      <c r="O521" s="77"/>
      <c r="P521" s="77"/>
      <c r="Q521" s="77"/>
      <c r="R521" s="77"/>
      <c r="S521" s="77"/>
      <c r="T521" s="77"/>
      <c r="U521" s="77"/>
      <c r="V521" s="77"/>
      <c r="W521" s="77"/>
      <c r="X521" s="77"/>
      <c r="Y521" s="77"/>
      <c r="Z521" s="77"/>
      <c r="AA521" s="77"/>
    </row>
    <row r="522" spans="1:27" s="2" customFormat="1" ht="15.75">
      <c r="A522" s="77"/>
      <c r="B522" s="77"/>
      <c r="C522" s="77"/>
      <c r="D522" s="77"/>
      <c r="E522" s="77"/>
      <c r="F522" s="77"/>
      <c r="G522" s="77"/>
      <c r="H522" s="77"/>
      <c r="I522" s="77"/>
      <c r="J522" s="77"/>
      <c r="K522" s="77"/>
      <c r="L522" s="77"/>
      <c r="M522" s="77"/>
      <c r="N522" s="77"/>
      <c r="O522" s="77"/>
      <c r="P522" s="77"/>
      <c r="Q522" s="77"/>
      <c r="R522" s="77"/>
      <c r="S522" s="77"/>
      <c r="T522" s="77"/>
      <c r="U522" s="77"/>
      <c r="V522" s="77"/>
      <c r="W522" s="77"/>
      <c r="X522" s="77"/>
      <c r="Y522" s="77"/>
      <c r="Z522" s="77"/>
      <c r="AA522" s="77"/>
    </row>
    <row r="523" spans="1:27" s="2" customFormat="1" ht="15.75">
      <c r="A523" s="77"/>
      <c r="B523" s="77"/>
      <c r="C523" s="77"/>
      <c r="D523" s="77"/>
      <c r="E523" s="77"/>
      <c r="F523" s="77"/>
      <c r="G523" s="77"/>
      <c r="H523" s="77"/>
      <c r="I523" s="77"/>
      <c r="J523" s="77"/>
      <c r="K523" s="77"/>
      <c r="L523" s="77"/>
      <c r="M523" s="77"/>
      <c r="N523" s="77"/>
      <c r="O523" s="77"/>
      <c r="P523" s="77"/>
      <c r="Q523" s="77"/>
      <c r="R523" s="77"/>
      <c r="S523" s="77"/>
      <c r="T523" s="77"/>
      <c r="U523" s="77"/>
      <c r="V523" s="77"/>
      <c r="W523" s="77"/>
      <c r="X523" s="77"/>
      <c r="Y523" s="77"/>
      <c r="Z523" s="77"/>
      <c r="AA523" s="77"/>
    </row>
    <row r="524" spans="1:27" s="2" customFormat="1" ht="15.75">
      <c r="A524" s="77"/>
      <c r="B524" s="77"/>
      <c r="C524" s="77"/>
      <c r="D524" s="77"/>
      <c r="E524" s="77"/>
      <c r="F524" s="77"/>
      <c r="G524" s="77"/>
      <c r="H524" s="77"/>
      <c r="I524" s="77"/>
      <c r="J524" s="77"/>
      <c r="K524" s="77"/>
      <c r="L524" s="77"/>
      <c r="M524" s="77"/>
      <c r="N524" s="77"/>
      <c r="O524" s="77"/>
      <c r="P524" s="77"/>
      <c r="Q524" s="77"/>
      <c r="R524" s="77"/>
      <c r="S524" s="77"/>
      <c r="T524" s="77"/>
      <c r="U524" s="77"/>
      <c r="V524" s="77"/>
      <c r="W524" s="77"/>
      <c r="X524" s="77"/>
      <c r="Y524" s="77"/>
      <c r="Z524" s="77"/>
      <c r="AA524" s="77"/>
    </row>
    <row r="525" spans="1:27" s="2" customFormat="1" ht="15.75">
      <c r="A525" s="77"/>
      <c r="B525" s="77"/>
      <c r="C525" s="77"/>
      <c r="D525" s="77"/>
      <c r="E525" s="77"/>
      <c r="F525" s="77"/>
      <c r="G525" s="77"/>
      <c r="H525" s="77"/>
      <c r="I525" s="77"/>
      <c r="J525" s="77"/>
      <c r="K525" s="77"/>
      <c r="L525" s="77"/>
      <c r="M525" s="77"/>
      <c r="N525" s="77"/>
      <c r="O525" s="77"/>
      <c r="P525" s="77"/>
      <c r="Q525" s="77"/>
      <c r="R525" s="77"/>
      <c r="S525" s="77"/>
      <c r="T525" s="77"/>
      <c r="U525" s="77"/>
      <c r="V525" s="77"/>
      <c r="W525" s="77"/>
      <c r="X525" s="77"/>
      <c r="Y525" s="77"/>
      <c r="Z525" s="77"/>
      <c r="AA525" s="77"/>
    </row>
    <row r="526" spans="1:27" s="2" customFormat="1" ht="15.75">
      <c r="A526" s="77"/>
      <c r="B526" s="77"/>
      <c r="C526" s="77"/>
      <c r="D526" s="77"/>
      <c r="E526" s="77"/>
      <c r="F526" s="77"/>
      <c r="G526" s="77"/>
      <c r="H526" s="77"/>
      <c r="I526" s="77"/>
      <c r="J526" s="77"/>
      <c r="K526" s="77"/>
      <c r="L526" s="77"/>
      <c r="M526" s="77"/>
      <c r="N526" s="77"/>
      <c r="O526" s="77"/>
      <c r="P526" s="77"/>
      <c r="Q526" s="77"/>
      <c r="R526" s="77"/>
      <c r="S526" s="77"/>
      <c r="T526" s="77"/>
      <c r="U526" s="77"/>
      <c r="V526" s="77"/>
      <c r="W526" s="77"/>
      <c r="X526" s="77"/>
      <c r="Y526" s="77"/>
      <c r="Z526" s="77"/>
      <c r="AA526" s="77"/>
    </row>
    <row r="527" spans="1:27" s="2" customFormat="1" ht="15.75">
      <c r="A527" s="77"/>
      <c r="B527" s="77"/>
      <c r="C527" s="77"/>
      <c r="D527" s="77"/>
      <c r="E527" s="77"/>
      <c r="F527" s="77"/>
      <c r="G527" s="77"/>
      <c r="H527" s="77"/>
      <c r="I527" s="77"/>
      <c r="J527" s="77"/>
      <c r="K527" s="77"/>
      <c r="L527" s="77"/>
      <c r="M527" s="77"/>
      <c r="N527" s="77"/>
      <c r="O527" s="77"/>
      <c r="P527" s="77"/>
      <c r="Q527" s="77"/>
      <c r="R527" s="77"/>
      <c r="S527" s="77"/>
      <c r="T527" s="77"/>
      <c r="U527" s="77"/>
      <c r="V527" s="77"/>
      <c r="W527" s="77"/>
      <c r="X527" s="77"/>
      <c r="Y527" s="77"/>
      <c r="Z527" s="77"/>
      <c r="AA527" s="77"/>
    </row>
    <row r="528" spans="1:27" s="2" customFormat="1" ht="15.75">
      <c r="A528" s="77"/>
      <c r="B528" s="77"/>
      <c r="C528" s="77"/>
      <c r="D528" s="77"/>
      <c r="E528" s="77"/>
      <c r="F528" s="77"/>
      <c r="G528" s="77"/>
      <c r="H528" s="77"/>
      <c r="I528" s="77"/>
      <c r="J528" s="77"/>
      <c r="K528" s="77"/>
      <c r="L528" s="77"/>
      <c r="M528" s="77"/>
      <c r="N528" s="77"/>
      <c r="O528" s="77"/>
      <c r="P528" s="77"/>
      <c r="Q528" s="77"/>
      <c r="R528" s="77"/>
      <c r="S528" s="77"/>
      <c r="T528" s="77"/>
      <c r="U528" s="77"/>
      <c r="V528" s="77"/>
      <c r="W528" s="77"/>
      <c r="X528" s="77"/>
      <c r="Y528" s="77"/>
      <c r="Z528" s="77"/>
      <c r="AA528" s="77"/>
    </row>
    <row r="529" spans="1:27" s="2" customFormat="1" ht="15.75">
      <c r="A529" s="77"/>
      <c r="B529" s="77"/>
      <c r="C529" s="77"/>
      <c r="D529" s="77"/>
      <c r="E529" s="77"/>
      <c r="F529" s="77"/>
      <c r="G529" s="77"/>
      <c r="H529" s="77"/>
      <c r="I529" s="77"/>
      <c r="J529" s="77"/>
      <c r="K529" s="77"/>
      <c r="L529" s="77"/>
      <c r="M529" s="77"/>
      <c r="N529" s="77"/>
      <c r="O529" s="77"/>
      <c r="P529" s="77"/>
      <c r="Q529" s="77"/>
      <c r="R529" s="77"/>
      <c r="S529" s="77"/>
      <c r="T529" s="77"/>
      <c r="U529" s="77"/>
      <c r="V529" s="77"/>
      <c r="W529" s="77"/>
      <c r="X529" s="77"/>
      <c r="Y529" s="77"/>
      <c r="Z529" s="77"/>
      <c r="AA529" s="77"/>
    </row>
    <row r="530" spans="1:27" s="2" customFormat="1" ht="15.75">
      <c r="A530" s="77"/>
      <c r="B530" s="77"/>
      <c r="C530" s="77"/>
      <c r="D530" s="77"/>
      <c r="E530" s="77"/>
      <c r="F530" s="77"/>
      <c r="G530" s="77"/>
      <c r="H530" s="77"/>
      <c r="I530" s="77"/>
      <c r="J530" s="77"/>
      <c r="K530" s="77"/>
      <c r="L530" s="77"/>
      <c r="M530" s="77"/>
      <c r="N530" s="77"/>
      <c r="O530" s="77"/>
      <c r="P530" s="77"/>
      <c r="Q530" s="77"/>
      <c r="R530" s="77"/>
      <c r="S530" s="77"/>
      <c r="T530" s="77"/>
      <c r="U530" s="77"/>
      <c r="V530" s="77"/>
      <c r="W530" s="77"/>
      <c r="X530" s="77"/>
      <c r="Y530" s="77"/>
      <c r="Z530" s="77"/>
      <c r="AA530" s="77"/>
    </row>
    <row r="531" spans="1:27" s="2" customFormat="1" ht="15.75">
      <c r="A531" s="77"/>
      <c r="B531" s="77"/>
      <c r="C531" s="77"/>
      <c r="D531" s="77"/>
      <c r="E531" s="77"/>
      <c r="F531" s="77"/>
      <c r="G531" s="77"/>
      <c r="H531" s="77"/>
      <c r="I531" s="77"/>
      <c r="J531" s="77"/>
      <c r="K531" s="77"/>
      <c r="L531" s="77"/>
      <c r="M531" s="77"/>
      <c r="N531" s="77"/>
      <c r="O531" s="77"/>
      <c r="P531" s="77"/>
      <c r="Q531" s="77"/>
      <c r="R531" s="77"/>
      <c r="S531" s="77"/>
      <c r="T531" s="77"/>
      <c r="U531" s="77"/>
      <c r="V531" s="77"/>
      <c r="W531" s="77"/>
      <c r="X531" s="77"/>
      <c r="Y531" s="77"/>
      <c r="Z531" s="77"/>
      <c r="AA531" s="77"/>
    </row>
    <row r="532" spans="1:27" s="2" customFormat="1" ht="15.75">
      <c r="A532" s="77"/>
      <c r="B532" s="77"/>
      <c r="C532" s="77"/>
      <c r="D532" s="77"/>
      <c r="E532" s="77"/>
      <c r="F532" s="77"/>
      <c r="G532" s="77"/>
      <c r="H532" s="77"/>
      <c r="I532" s="77"/>
      <c r="J532" s="77"/>
      <c r="K532" s="77"/>
      <c r="L532" s="77"/>
      <c r="M532" s="77"/>
      <c r="N532" s="77"/>
      <c r="O532" s="77"/>
      <c r="P532" s="77"/>
      <c r="Q532" s="77"/>
      <c r="R532" s="77"/>
      <c r="S532" s="77"/>
      <c r="T532" s="77"/>
      <c r="U532" s="77"/>
      <c r="V532" s="77"/>
      <c r="W532" s="77"/>
      <c r="X532" s="77"/>
      <c r="Y532" s="77"/>
      <c r="Z532" s="77"/>
      <c r="AA532" s="77"/>
    </row>
    <row r="533" spans="1:27" s="2" customFormat="1" ht="15.75">
      <c r="A533" s="77"/>
      <c r="B533" s="77"/>
      <c r="C533" s="77"/>
      <c r="D533" s="77"/>
      <c r="E533" s="77"/>
      <c r="F533" s="77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  <c r="S533" s="77"/>
      <c r="T533" s="77"/>
      <c r="U533" s="77"/>
      <c r="V533" s="77"/>
      <c r="W533" s="77"/>
      <c r="X533" s="77"/>
      <c r="Y533" s="77"/>
      <c r="Z533" s="77"/>
      <c r="AA533" s="77"/>
    </row>
    <row r="534" spans="1:27" s="2" customFormat="1" ht="15.75">
      <c r="A534" s="77"/>
      <c r="B534" s="77"/>
      <c r="C534" s="77"/>
      <c r="D534" s="77"/>
      <c r="E534" s="77"/>
      <c r="F534" s="77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  <c r="S534" s="77"/>
      <c r="T534" s="77"/>
      <c r="U534" s="77"/>
      <c r="V534" s="77"/>
      <c r="W534" s="77"/>
      <c r="X534" s="77"/>
      <c r="Y534" s="77"/>
      <c r="Z534" s="77"/>
      <c r="AA534" s="77"/>
    </row>
    <row r="535" spans="1:27" s="2" customFormat="1" ht="15.75">
      <c r="A535" s="77"/>
      <c r="B535" s="77"/>
      <c r="C535" s="77"/>
      <c r="D535" s="77"/>
      <c r="E535" s="77"/>
      <c r="F535" s="77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  <c r="S535" s="77"/>
      <c r="T535" s="77"/>
      <c r="U535" s="77"/>
      <c r="V535" s="77"/>
      <c r="W535" s="77"/>
      <c r="X535" s="77"/>
      <c r="Y535" s="77"/>
      <c r="Z535" s="77"/>
      <c r="AA535" s="77"/>
    </row>
    <row r="536" spans="1:27" s="2" customFormat="1" ht="15.75">
      <c r="A536" s="77"/>
      <c r="B536" s="77"/>
      <c r="C536" s="77"/>
      <c r="D536" s="77"/>
      <c r="E536" s="77"/>
      <c r="F536" s="77"/>
      <c r="G536" s="77"/>
      <c r="H536" s="77"/>
      <c r="I536" s="77"/>
      <c r="J536" s="77"/>
      <c r="K536" s="77"/>
      <c r="L536" s="77"/>
      <c r="M536" s="77"/>
      <c r="N536" s="77"/>
      <c r="O536" s="77"/>
      <c r="P536" s="77"/>
      <c r="Q536" s="77"/>
      <c r="R536" s="77"/>
      <c r="S536" s="77"/>
      <c r="T536" s="77"/>
      <c r="U536" s="77"/>
      <c r="V536" s="77"/>
      <c r="W536" s="77"/>
      <c r="X536" s="77"/>
      <c r="Y536" s="77"/>
      <c r="Z536" s="77"/>
      <c r="AA536" s="77"/>
    </row>
    <row r="537" spans="1:27" s="2" customFormat="1" ht="15.75">
      <c r="A537" s="77"/>
      <c r="B537" s="77"/>
      <c r="C537" s="77"/>
      <c r="D537" s="77"/>
      <c r="E537" s="77"/>
      <c r="F537" s="77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  <c r="S537" s="77"/>
      <c r="T537" s="77"/>
      <c r="U537" s="77"/>
      <c r="V537" s="77"/>
      <c r="W537" s="77"/>
      <c r="X537" s="77"/>
      <c r="Y537" s="77"/>
      <c r="Z537" s="77"/>
      <c r="AA537" s="77"/>
    </row>
    <row r="538" spans="1:27" s="2" customFormat="1" ht="15.75">
      <c r="A538" s="77"/>
      <c r="B538" s="77"/>
      <c r="C538" s="77"/>
      <c r="D538" s="77"/>
      <c r="E538" s="77"/>
      <c r="F538" s="77"/>
      <c r="G538" s="77"/>
      <c r="H538" s="77"/>
      <c r="I538" s="77"/>
      <c r="J538" s="77"/>
      <c r="K538" s="77"/>
      <c r="L538" s="77"/>
      <c r="M538" s="77"/>
      <c r="N538" s="77"/>
      <c r="O538" s="77"/>
      <c r="P538" s="77"/>
      <c r="Q538" s="77"/>
      <c r="R538" s="77"/>
      <c r="S538" s="77"/>
      <c r="T538" s="77"/>
      <c r="U538" s="77"/>
      <c r="V538" s="77"/>
      <c r="W538" s="77"/>
      <c r="X538" s="77"/>
      <c r="Y538" s="77"/>
      <c r="Z538" s="77"/>
      <c r="AA538" s="77"/>
    </row>
    <row r="539" spans="1:27" s="2" customFormat="1" ht="15.75">
      <c r="A539" s="77"/>
      <c r="B539" s="77"/>
      <c r="C539" s="77"/>
      <c r="D539" s="77"/>
      <c r="E539" s="77"/>
      <c r="F539" s="77"/>
      <c r="G539" s="77"/>
      <c r="H539" s="77"/>
      <c r="I539" s="77"/>
      <c r="J539" s="77"/>
      <c r="K539" s="77"/>
      <c r="L539" s="77"/>
      <c r="M539" s="77"/>
      <c r="N539" s="77"/>
      <c r="O539" s="77"/>
      <c r="P539" s="77"/>
      <c r="Q539" s="77"/>
      <c r="R539" s="77"/>
      <c r="S539" s="77"/>
      <c r="T539" s="77"/>
      <c r="U539" s="77"/>
      <c r="V539" s="77"/>
      <c r="W539" s="77"/>
      <c r="X539" s="77"/>
      <c r="Y539" s="77"/>
      <c r="Z539" s="77"/>
      <c r="AA539" s="77"/>
    </row>
    <row r="540" spans="1:27" s="2" customFormat="1" ht="15.75">
      <c r="A540" s="77"/>
      <c r="B540" s="77"/>
      <c r="C540" s="77"/>
      <c r="D540" s="77"/>
      <c r="E540" s="77"/>
      <c r="F540" s="77"/>
      <c r="G540" s="77"/>
      <c r="H540" s="77"/>
      <c r="I540" s="77"/>
      <c r="J540" s="77"/>
      <c r="K540" s="77"/>
      <c r="L540" s="77"/>
      <c r="M540" s="77"/>
      <c r="N540" s="77"/>
      <c r="O540" s="77"/>
      <c r="P540" s="77"/>
      <c r="Q540" s="77"/>
      <c r="R540" s="77"/>
      <c r="S540" s="77"/>
      <c r="T540" s="77"/>
      <c r="U540" s="77"/>
      <c r="V540" s="77"/>
      <c r="W540" s="77"/>
      <c r="X540" s="77"/>
      <c r="Y540" s="77"/>
      <c r="Z540" s="77"/>
      <c r="AA540" s="77"/>
    </row>
    <row r="541" spans="1:27" s="2" customFormat="1" ht="15.75">
      <c r="A541" s="77"/>
      <c r="B541" s="77"/>
      <c r="C541" s="77"/>
      <c r="D541" s="77"/>
      <c r="E541" s="77"/>
      <c r="F541" s="77"/>
      <c r="G541" s="77"/>
      <c r="H541" s="77"/>
      <c r="I541" s="77"/>
      <c r="J541" s="77"/>
      <c r="K541" s="77"/>
      <c r="L541" s="77"/>
      <c r="M541" s="77"/>
      <c r="N541" s="77"/>
      <c r="O541" s="77"/>
      <c r="P541" s="77"/>
      <c r="Q541" s="77"/>
      <c r="R541" s="77"/>
      <c r="S541" s="77"/>
      <c r="T541" s="77"/>
      <c r="U541" s="77"/>
      <c r="V541" s="77"/>
      <c r="W541" s="77"/>
      <c r="X541" s="77"/>
      <c r="Y541" s="77"/>
      <c r="Z541" s="77"/>
      <c r="AA541" s="77"/>
    </row>
    <row r="542" spans="1:27" s="2" customFormat="1" ht="15.75">
      <c r="A542" s="77"/>
      <c r="B542" s="77"/>
      <c r="C542" s="77"/>
      <c r="D542" s="77"/>
      <c r="E542" s="77"/>
      <c r="F542" s="77"/>
      <c r="G542" s="77"/>
      <c r="H542" s="77"/>
      <c r="I542" s="77"/>
      <c r="J542" s="77"/>
      <c r="K542" s="77"/>
      <c r="L542" s="77"/>
      <c r="M542" s="77"/>
      <c r="N542" s="77"/>
      <c r="O542" s="77"/>
      <c r="P542" s="77"/>
      <c r="Q542" s="77"/>
      <c r="R542" s="77"/>
      <c r="S542" s="77"/>
      <c r="T542" s="77"/>
      <c r="U542" s="77"/>
      <c r="V542" s="77"/>
      <c r="W542" s="77"/>
      <c r="X542" s="77"/>
      <c r="Y542" s="77"/>
      <c r="Z542" s="77"/>
      <c r="AA542" s="77"/>
    </row>
    <row r="543" spans="1:27" s="2" customFormat="1" ht="15.75">
      <c r="A543" s="77"/>
      <c r="B543" s="77"/>
      <c r="C543" s="77"/>
      <c r="D543" s="77"/>
      <c r="E543" s="77"/>
      <c r="F543" s="77"/>
      <c r="G543" s="77"/>
      <c r="H543" s="77"/>
      <c r="I543" s="77"/>
      <c r="J543" s="77"/>
      <c r="K543" s="77"/>
      <c r="L543" s="77"/>
      <c r="M543" s="77"/>
      <c r="N543" s="77"/>
      <c r="O543" s="77"/>
      <c r="P543" s="77"/>
      <c r="Q543" s="77"/>
      <c r="R543" s="77"/>
      <c r="S543" s="77"/>
      <c r="T543" s="77"/>
      <c r="U543" s="77"/>
      <c r="V543" s="77"/>
      <c r="W543" s="77"/>
      <c r="X543" s="77"/>
      <c r="Y543" s="77"/>
      <c r="Z543" s="77"/>
      <c r="AA543" s="77"/>
    </row>
    <row r="544" spans="1:27" s="2" customFormat="1" ht="15.75">
      <c r="A544" s="77"/>
      <c r="B544" s="77"/>
      <c r="C544" s="77"/>
      <c r="D544" s="77"/>
      <c r="E544" s="77"/>
      <c r="F544" s="77"/>
      <c r="G544" s="77"/>
      <c r="H544" s="77"/>
      <c r="I544" s="77"/>
      <c r="J544" s="77"/>
      <c r="K544" s="77"/>
      <c r="L544" s="77"/>
      <c r="M544" s="77"/>
      <c r="N544" s="77"/>
      <c r="O544" s="77"/>
      <c r="P544" s="77"/>
      <c r="Q544" s="77"/>
      <c r="R544" s="77"/>
      <c r="S544" s="77"/>
      <c r="T544" s="77"/>
      <c r="U544" s="77"/>
      <c r="V544" s="77"/>
      <c r="W544" s="77"/>
      <c r="X544" s="77"/>
      <c r="Y544" s="77"/>
      <c r="Z544" s="77"/>
      <c r="AA544" s="77"/>
    </row>
    <row r="545" spans="1:27" s="2" customFormat="1" ht="15.75">
      <c r="A545" s="77"/>
      <c r="B545" s="77"/>
      <c r="C545" s="77"/>
      <c r="D545" s="77"/>
      <c r="E545" s="77"/>
      <c r="F545" s="77"/>
      <c r="G545" s="77"/>
      <c r="H545" s="77"/>
      <c r="I545" s="77"/>
      <c r="J545" s="77"/>
      <c r="K545" s="77"/>
      <c r="L545" s="77"/>
      <c r="M545" s="77"/>
      <c r="N545" s="77"/>
      <c r="O545" s="77"/>
      <c r="P545" s="77"/>
      <c r="Q545" s="77"/>
      <c r="R545" s="77"/>
      <c r="S545" s="77"/>
      <c r="T545" s="77"/>
      <c r="U545" s="77"/>
      <c r="V545" s="77"/>
      <c r="W545" s="77"/>
      <c r="X545" s="77"/>
      <c r="Y545" s="77"/>
      <c r="Z545" s="77"/>
      <c r="AA545" s="77"/>
    </row>
    <row r="546" spans="1:27" s="2" customFormat="1" ht="15.75">
      <c r="A546" s="77"/>
      <c r="B546" s="77"/>
      <c r="C546" s="77"/>
      <c r="D546" s="77"/>
      <c r="E546" s="77"/>
      <c r="F546" s="77"/>
      <c r="G546" s="77"/>
      <c r="H546" s="77"/>
      <c r="I546" s="77"/>
      <c r="J546" s="77"/>
      <c r="K546" s="77"/>
      <c r="L546" s="77"/>
      <c r="M546" s="77"/>
      <c r="N546" s="77"/>
      <c r="O546" s="77"/>
      <c r="P546" s="77"/>
      <c r="Q546" s="77"/>
      <c r="R546" s="77"/>
      <c r="S546" s="77"/>
      <c r="T546" s="77"/>
      <c r="U546" s="77"/>
      <c r="V546" s="77"/>
      <c r="W546" s="77"/>
      <c r="X546" s="77"/>
      <c r="Y546" s="77"/>
      <c r="Z546" s="77"/>
      <c r="AA546" s="77"/>
    </row>
    <row r="547" spans="1:27" s="2" customFormat="1" ht="15.75">
      <c r="A547" s="77"/>
      <c r="B547" s="77"/>
      <c r="C547" s="77"/>
      <c r="D547" s="77"/>
      <c r="E547" s="77"/>
      <c r="F547" s="77"/>
      <c r="G547" s="77"/>
      <c r="H547" s="77"/>
      <c r="I547" s="77"/>
      <c r="J547" s="77"/>
      <c r="K547" s="77"/>
      <c r="L547" s="77"/>
      <c r="M547" s="77"/>
      <c r="N547" s="77"/>
      <c r="O547" s="77"/>
      <c r="P547" s="77"/>
      <c r="Q547" s="77"/>
      <c r="R547" s="77"/>
      <c r="S547" s="77"/>
      <c r="T547" s="77"/>
      <c r="U547" s="77"/>
      <c r="V547" s="77"/>
      <c r="W547" s="77"/>
      <c r="X547" s="77"/>
      <c r="Y547" s="77"/>
      <c r="Z547" s="77"/>
      <c r="AA547" s="77"/>
    </row>
    <row r="548" spans="1:27" s="2" customFormat="1" ht="15.75">
      <c r="A548" s="77"/>
      <c r="B548" s="77"/>
      <c r="C548" s="77"/>
      <c r="D548" s="77"/>
      <c r="E548" s="77"/>
      <c r="F548" s="77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  <c r="S548" s="77"/>
      <c r="T548" s="77"/>
      <c r="U548" s="77"/>
      <c r="V548" s="77"/>
      <c r="W548" s="77"/>
      <c r="X548" s="77"/>
      <c r="Y548" s="77"/>
      <c r="Z548" s="77"/>
      <c r="AA548" s="77"/>
    </row>
    <row r="549" spans="1:27" s="2" customFormat="1" ht="15.75">
      <c r="A549" s="77"/>
      <c r="B549" s="77"/>
      <c r="C549" s="77"/>
      <c r="D549" s="77"/>
      <c r="E549" s="77"/>
      <c r="F549" s="77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  <c r="S549" s="77"/>
      <c r="T549" s="77"/>
      <c r="U549" s="77"/>
      <c r="V549" s="77"/>
      <c r="W549" s="77"/>
      <c r="X549" s="77"/>
      <c r="Y549" s="77"/>
      <c r="Z549" s="77"/>
      <c r="AA549" s="77"/>
    </row>
    <row r="550" spans="1:27" s="2" customFormat="1" ht="15.75">
      <c r="A550" s="77"/>
      <c r="B550" s="77"/>
      <c r="C550" s="77"/>
      <c r="D550" s="77"/>
      <c r="E550" s="77"/>
      <c r="F550" s="77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  <c r="S550" s="77"/>
      <c r="T550" s="77"/>
      <c r="U550" s="77"/>
      <c r="V550" s="77"/>
      <c r="W550" s="77"/>
      <c r="X550" s="77"/>
      <c r="Y550" s="77"/>
      <c r="Z550" s="77"/>
      <c r="AA550" s="77"/>
    </row>
    <row r="551" spans="1:27" s="2" customFormat="1" ht="15.75">
      <c r="A551" s="77"/>
      <c r="B551" s="77"/>
      <c r="C551" s="77"/>
      <c r="D551" s="77"/>
      <c r="E551" s="77"/>
      <c r="F551" s="77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  <c r="S551" s="77"/>
      <c r="T551" s="77"/>
      <c r="U551" s="77"/>
      <c r="V551" s="77"/>
      <c r="W551" s="77"/>
      <c r="X551" s="77"/>
      <c r="Y551" s="77"/>
      <c r="Z551" s="77"/>
      <c r="AA551" s="77"/>
    </row>
    <row r="552" spans="1:27" s="2" customFormat="1" ht="15.75">
      <c r="A552" s="77"/>
      <c r="B552" s="77"/>
      <c r="C552" s="77"/>
      <c r="D552" s="77"/>
      <c r="E552" s="77"/>
      <c r="F552" s="77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  <c r="S552" s="77"/>
      <c r="T552" s="77"/>
      <c r="U552" s="77"/>
      <c r="V552" s="77"/>
      <c r="W552" s="77"/>
      <c r="X552" s="77"/>
      <c r="Y552" s="77"/>
      <c r="Z552" s="77"/>
      <c r="AA552" s="77"/>
    </row>
    <row r="553" spans="1:27" s="2" customFormat="1" ht="15.75">
      <c r="A553" s="77"/>
      <c r="B553" s="77"/>
      <c r="C553" s="77"/>
      <c r="D553" s="77"/>
      <c r="E553" s="77"/>
      <c r="F553" s="77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  <c r="S553" s="77"/>
      <c r="T553" s="77"/>
      <c r="U553" s="77"/>
      <c r="V553" s="77"/>
      <c r="W553" s="77"/>
      <c r="X553" s="77"/>
      <c r="Y553" s="77"/>
      <c r="Z553" s="77"/>
      <c r="AA553" s="77"/>
    </row>
    <row r="554" spans="1:27" s="2" customFormat="1" ht="15.75">
      <c r="A554" s="77"/>
      <c r="B554" s="77"/>
      <c r="C554" s="77"/>
      <c r="D554" s="77"/>
      <c r="E554" s="77"/>
      <c r="F554" s="77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  <c r="S554" s="77"/>
      <c r="T554" s="77"/>
      <c r="U554" s="77"/>
      <c r="V554" s="77"/>
      <c r="W554" s="77"/>
      <c r="X554" s="77"/>
      <c r="Y554" s="77"/>
      <c r="Z554" s="77"/>
      <c r="AA554" s="77"/>
    </row>
    <row r="555" spans="1:27" s="2" customFormat="1" ht="15.75">
      <c r="A555" s="77"/>
      <c r="B555" s="77"/>
      <c r="C555" s="77"/>
      <c r="D555" s="77"/>
      <c r="E555" s="77"/>
      <c r="F555" s="77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  <c r="S555" s="77"/>
      <c r="T555" s="77"/>
      <c r="U555" s="77"/>
      <c r="V555" s="77"/>
      <c r="W555" s="77"/>
      <c r="X555" s="77"/>
      <c r="Y555" s="77"/>
      <c r="Z555" s="77"/>
      <c r="AA555" s="77"/>
    </row>
    <row r="556" spans="1:27" s="2" customFormat="1" ht="15.75">
      <c r="A556" s="77"/>
      <c r="B556" s="77"/>
      <c r="C556" s="77"/>
      <c r="D556" s="77"/>
      <c r="E556" s="77"/>
      <c r="F556" s="77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  <c r="S556" s="77"/>
      <c r="T556" s="77"/>
      <c r="U556" s="77"/>
      <c r="V556" s="77"/>
      <c r="W556" s="77"/>
      <c r="X556" s="77"/>
      <c r="Y556" s="77"/>
      <c r="Z556" s="77"/>
      <c r="AA556" s="77"/>
    </row>
    <row r="557" spans="1:27" s="2" customFormat="1" ht="15.75">
      <c r="A557" s="77"/>
      <c r="B557" s="77"/>
      <c r="C557" s="77"/>
      <c r="D557" s="77"/>
      <c r="E557" s="77"/>
      <c r="F557" s="77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  <c r="S557" s="77"/>
      <c r="T557" s="77"/>
      <c r="U557" s="77"/>
      <c r="V557" s="77"/>
      <c r="W557" s="77"/>
      <c r="X557" s="77"/>
      <c r="Y557" s="77"/>
      <c r="Z557" s="77"/>
      <c r="AA557" s="77"/>
    </row>
    <row r="558" spans="1:27" s="2" customFormat="1" ht="15.75">
      <c r="A558" s="77"/>
      <c r="B558" s="77"/>
      <c r="C558" s="77"/>
      <c r="D558" s="77"/>
      <c r="E558" s="77"/>
      <c r="F558" s="77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  <c r="S558" s="77"/>
      <c r="T558" s="77"/>
      <c r="U558" s="77"/>
      <c r="V558" s="77"/>
      <c r="W558" s="77"/>
      <c r="X558" s="77"/>
      <c r="Y558" s="77"/>
      <c r="Z558" s="77"/>
      <c r="AA558" s="77"/>
    </row>
    <row r="559" spans="1:27" s="2" customFormat="1" ht="15.75">
      <c r="A559" s="77"/>
      <c r="B559" s="77"/>
      <c r="C559" s="77"/>
      <c r="D559" s="77"/>
      <c r="E559" s="77"/>
      <c r="F559" s="77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  <c r="S559" s="77"/>
      <c r="T559" s="77"/>
      <c r="U559" s="77"/>
      <c r="V559" s="77"/>
      <c r="W559" s="77"/>
      <c r="X559" s="77"/>
      <c r="Y559" s="77"/>
      <c r="Z559" s="77"/>
      <c r="AA559" s="77"/>
    </row>
    <row r="560" spans="1:27" s="2" customFormat="1" ht="15.75">
      <c r="A560" s="77"/>
      <c r="B560" s="77"/>
      <c r="C560" s="77"/>
      <c r="D560" s="77"/>
      <c r="E560" s="77"/>
      <c r="F560" s="77"/>
      <c r="G560" s="77"/>
      <c r="H560" s="77"/>
      <c r="I560" s="77"/>
      <c r="J560" s="77"/>
      <c r="K560" s="77"/>
      <c r="L560" s="77"/>
      <c r="M560" s="77"/>
      <c r="N560" s="77"/>
      <c r="O560" s="77"/>
      <c r="P560" s="77"/>
      <c r="Q560" s="77"/>
      <c r="R560" s="77"/>
      <c r="S560" s="77"/>
      <c r="T560" s="77"/>
      <c r="U560" s="77"/>
      <c r="V560" s="77"/>
      <c r="W560" s="77"/>
      <c r="X560" s="77"/>
      <c r="Y560" s="77"/>
      <c r="Z560" s="77"/>
      <c r="AA560" s="77"/>
    </row>
    <row r="561" spans="1:27" s="2" customFormat="1" ht="15.75">
      <c r="A561" s="77"/>
      <c r="B561" s="77"/>
      <c r="C561" s="77"/>
      <c r="D561" s="77"/>
      <c r="E561" s="77"/>
      <c r="F561" s="77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  <c r="S561" s="77"/>
      <c r="T561" s="77"/>
      <c r="U561" s="77"/>
      <c r="V561" s="77"/>
      <c r="W561" s="77"/>
      <c r="X561" s="77"/>
      <c r="Y561" s="77"/>
      <c r="Z561" s="77"/>
      <c r="AA561" s="77"/>
    </row>
    <row r="562" spans="1:27" s="2" customFormat="1" ht="15.75">
      <c r="A562" s="77"/>
      <c r="B562" s="77"/>
      <c r="C562" s="77"/>
      <c r="D562" s="77"/>
      <c r="E562" s="77"/>
      <c r="F562" s="77"/>
      <c r="G562" s="77"/>
      <c r="H562" s="77"/>
      <c r="I562" s="77"/>
      <c r="J562" s="77"/>
      <c r="K562" s="77"/>
      <c r="L562" s="77"/>
      <c r="M562" s="77"/>
      <c r="N562" s="77"/>
      <c r="O562" s="77"/>
      <c r="P562" s="77"/>
      <c r="Q562" s="77"/>
      <c r="R562" s="77"/>
      <c r="S562" s="77"/>
      <c r="T562" s="77"/>
      <c r="U562" s="77"/>
      <c r="V562" s="77"/>
      <c r="W562" s="77"/>
      <c r="X562" s="77"/>
      <c r="Y562" s="77"/>
      <c r="Z562" s="77"/>
      <c r="AA562" s="77"/>
    </row>
    <row r="563" spans="1:27" s="2" customFormat="1" ht="15.75">
      <c r="A563" s="77"/>
      <c r="B563" s="77"/>
      <c r="C563" s="77"/>
      <c r="D563" s="77"/>
      <c r="E563" s="77"/>
      <c r="F563" s="77"/>
      <c r="G563" s="77"/>
      <c r="H563" s="77"/>
      <c r="I563" s="77"/>
      <c r="J563" s="77"/>
      <c r="K563" s="77"/>
      <c r="L563" s="77"/>
      <c r="M563" s="77"/>
      <c r="N563" s="77"/>
      <c r="O563" s="77"/>
      <c r="P563" s="77"/>
      <c r="Q563" s="77"/>
      <c r="R563" s="77"/>
      <c r="S563" s="77"/>
      <c r="T563" s="77"/>
      <c r="U563" s="77"/>
      <c r="V563" s="77"/>
      <c r="W563" s="77"/>
      <c r="X563" s="77"/>
      <c r="Y563" s="77"/>
      <c r="Z563" s="77"/>
      <c r="AA563" s="77"/>
    </row>
    <row r="564" spans="1:27" s="2" customFormat="1" ht="15.75">
      <c r="A564" s="77"/>
      <c r="B564" s="77"/>
      <c r="C564" s="77"/>
      <c r="D564" s="77"/>
      <c r="E564" s="77"/>
      <c r="F564" s="77"/>
      <c r="G564" s="77"/>
      <c r="H564" s="77"/>
      <c r="I564" s="77"/>
      <c r="J564" s="77"/>
      <c r="K564" s="77"/>
      <c r="L564" s="77"/>
      <c r="M564" s="77"/>
      <c r="N564" s="77"/>
      <c r="O564" s="77"/>
      <c r="P564" s="77"/>
      <c r="Q564" s="77"/>
      <c r="R564" s="77"/>
      <c r="S564" s="77"/>
      <c r="T564" s="77"/>
      <c r="U564" s="77"/>
      <c r="V564" s="77"/>
      <c r="W564" s="77"/>
      <c r="X564" s="77"/>
      <c r="Y564" s="77"/>
      <c r="Z564" s="77"/>
      <c r="AA564" s="77"/>
    </row>
    <row r="565" spans="1:27" s="2" customFormat="1" ht="15.75">
      <c r="A565" s="77"/>
      <c r="B565" s="77"/>
      <c r="C565" s="77"/>
      <c r="D565" s="77"/>
      <c r="E565" s="77"/>
      <c r="F565" s="77"/>
      <c r="G565" s="77"/>
      <c r="H565" s="77"/>
      <c r="I565" s="77"/>
      <c r="J565" s="77"/>
      <c r="K565" s="77"/>
      <c r="L565" s="77"/>
      <c r="M565" s="77"/>
      <c r="N565" s="77"/>
      <c r="O565" s="77"/>
      <c r="P565" s="77"/>
      <c r="Q565" s="77"/>
      <c r="R565" s="77"/>
      <c r="S565" s="77"/>
      <c r="T565" s="77"/>
      <c r="U565" s="77"/>
      <c r="V565" s="77"/>
      <c r="W565" s="77"/>
      <c r="X565" s="77"/>
      <c r="Y565" s="77"/>
      <c r="Z565" s="77"/>
      <c r="AA565" s="77"/>
    </row>
    <row r="566" spans="1:27" s="2" customFormat="1" ht="15.75">
      <c r="A566" s="77"/>
      <c r="B566" s="77"/>
      <c r="C566" s="77"/>
      <c r="D566" s="77"/>
      <c r="E566" s="77"/>
      <c r="F566" s="77"/>
      <c r="G566" s="77"/>
      <c r="H566" s="77"/>
      <c r="I566" s="77"/>
      <c r="J566" s="77"/>
      <c r="K566" s="77"/>
      <c r="L566" s="77"/>
      <c r="M566" s="77"/>
      <c r="N566" s="77"/>
      <c r="O566" s="77"/>
      <c r="P566" s="77"/>
      <c r="Q566" s="77"/>
      <c r="R566" s="77"/>
      <c r="S566" s="77"/>
      <c r="T566" s="77"/>
      <c r="U566" s="77"/>
      <c r="V566" s="77"/>
      <c r="W566" s="77"/>
      <c r="X566" s="77"/>
      <c r="Y566" s="77"/>
      <c r="Z566" s="77"/>
      <c r="AA566" s="77"/>
    </row>
    <row r="567" spans="1:27" s="2" customFormat="1" ht="15.75">
      <c r="A567" s="77"/>
      <c r="B567" s="77"/>
      <c r="C567" s="77"/>
      <c r="D567" s="77"/>
      <c r="E567" s="77"/>
      <c r="F567" s="77"/>
      <c r="G567" s="77"/>
      <c r="H567" s="77"/>
      <c r="I567" s="77"/>
      <c r="J567" s="77"/>
      <c r="K567" s="77"/>
      <c r="L567" s="77"/>
      <c r="M567" s="77"/>
      <c r="N567" s="77"/>
      <c r="O567" s="77"/>
      <c r="P567" s="77"/>
      <c r="Q567" s="77"/>
      <c r="R567" s="77"/>
      <c r="S567" s="77"/>
      <c r="T567" s="77"/>
      <c r="U567" s="77"/>
      <c r="V567" s="77"/>
      <c r="W567" s="77"/>
      <c r="X567" s="77"/>
      <c r="Y567" s="77"/>
      <c r="Z567" s="77"/>
      <c r="AA567" s="77"/>
    </row>
    <row r="568" spans="1:27" s="2" customFormat="1" ht="15.75">
      <c r="A568" s="77"/>
      <c r="B568" s="77"/>
      <c r="C568" s="77"/>
      <c r="D568" s="77"/>
      <c r="E568" s="77"/>
      <c r="F568" s="77"/>
      <c r="G568" s="77"/>
      <c r="H568" s="77"/>
      <c r="I568" s="77"/>
      <c r="J568" s="77"/>
      <c r="K568" s="77"/>
      <c r="L568" s="77"/>
      <c r="M568" s="77"/>
      <c r="N568" s="77"/>
      <c r="O568" s="77"/>
      <c r="P568" s="77"/>
      <c r="Q568" s="77"/>
      <c r="R568" s="77"/>
      <c r="S568" s="77"/>
      <c r="T568" s="77"/>
      <c r="U568" s="77"/>
      <c r="V568" s="77"/>
      <c r="W568" s="77"/>
      <c r="X568" s="77"/>
      <c r="Y568" s="77"/>
      <c r="Z568" s="77"/>
      <c r="AA568" s="77"/>
    </row>
    <row r="569" spans="1:27" s="2" customFormat="1" ht="15.75">
      <c r="A569" s="77"/>
      <c r="B569" s="77"/>
      <c r="C569" s="77"/>
      <c r="D569" s="77"/>
      <c r="E569" s="77"/>
      <c r="F569" s="77"/>
      <c r="G569" s="77"/>
      <c r="H569" s="77"/>
      <c r="I569" s="77"/>
      <c r="J569" s="77"/>
      <c r="K569" s="77"/>
      <c r="L569" s="77"/>
      <c r="M569" s="77"/>
      <c r="N569" s="77"/>
      <c r="O569" s="77"/>
      <c r="P569" s="77"/>
      <c r="Q569" s="77"/>
      <c r="R569" s="77"/>
      <c r="S569" s="77"/>
      <c r="T569" s="77"/>
      <c r="U569" s="77"/>
      <c r="V569" s="77"/>
      <c r="W569" s="77"/>
      <c r="X569" s="77"/>
      <c r="Y569" s="77"/>
      <c r="Z569" s="77"/>
      <c r="AA569" s="77"/>
    </row>
    <row r="570" spans="1:27" s="2" customFormat="1" ht="15.75">
      <c r="A570" s="77"/>
      <c r="B570" s="77"/>
      <c r="C570" s="77"/>
      <c r="D570" s="77"/>
      <c r="E570" s="77"/>
      <c r="F570" s="77"/>
      <c r="G570" s="77"/>
      <c r="H570" s="77"/>
      <c r="I570" s="77"/>
      <c r="J570" s="77"/>
      <c r="K570" s="77"/>
      <c r="L570" s="77"/>
      <c r="M570" s="77"/>
      <c r="N570" s="77"/>
      <c r="O570" s="77"/>
      <c r="P570" s="77"/>
      <c r="Q570" s="77"/>
      <c r="R570" s="77"/>
      <c r="S570" s="77"/>
      <c r="T570" s="77"/>
      <c r="U570" s="77"/>
      <c r="V570" s="77"/>
      <c r="W570" s="77"/>
      <c r="X570" s="77"/>
      <c r="Y570" s="77"/>
      <c r="Z570" s="77"/>
      <c r="AA570" s="77"/>
    </row>
    <row r="571" spans="1:27" s="2" customFormat="1" ht="15.75">
      <c r="A571" s="77"/>
      <c r="B571" s="77"/>
      <c r="C571" s="77"/>
      <c r="D571" s="77"/>
      <c r="E571" s="77"/>
      <c r="F571" s="77"/>
      <c r="G571" s="77"/>
      <c r="H571" s="77"/>
      <c r="I571" s="77"/>
      <c r="J571" s="77"/>
      <c r="K571" s="77"/>
      <c r="L571" s="77"/>
      <c r="M571" s="77"/>
      <c r="N571" s="77"/>
      <c r="O571" s="77"/>
      <c r="P571" s="77"/>
      <c r="Q571" s="77"/>
      <c r="R571" s="77"/>
      <c r="S571" s="77"/>
      <c r="T571" s="77"/>
      <c r="U571" s="77"/>
      <c r="V571" s="77"/>
      <c r="W571" s="77"/>
      <c r="X571" s="77"/>
      <c r="Y571" s="77"/>
      <c r="Z571" s="77"/>
      <c r="AA571" s="77"/>
    </row>
    <row r="572" spans="1:27" s="2" customFormat="1" ht="15.75">
      <c r="A572" s="77"/>
      <c r="B572" s="77"/>
      <c r="C572" s="77"/>
      <c r="D572" s="77"/>
      <c r="E572" s="77"/>
      <c r="F572" s="77"/>
      <c r="G572" s="77"/>
      <c r="H572" s="77"/>
      <c r="I572" s="77"/>
      <c r="J572" s="77"/>
      <c r="K572" s="77"/>
      <c r="L572" s="77"/>
      <c r="M572" s="77"/>
      <c r="N572" s="77"/>
      <c r="O572" s="77"/>
      <c r="P572" s="77"/>
      <c r="Q572" s="77"/>
      <c r="R572" s="77"/>
      <c r="S572" s="77"/>
      <c r="T572" s="77"/>
      <c r="U572" s="77"/>
      <c r="V572" s="77"/>
      <c r="W572" s="77"/>
      <c r="X572" s="77"/>
      <c r="Y572" s="77"/>
      <c r="Z572" s="77"/>
      <c r="AA572" s="77"/>
    </row>
    <row r="573" spans="1:27" s="2" customFormat="1" ht="15.75">
      <c r="A573" s="77"/>
      <c r="B573" s="77"/>
      <c r="C573" s="77"/>
      <c r="D573" s="77"/>
      <c r="E573" s="77"/>
      <c r="F573" s="77"/>
      <c r="G573" s="77"/>
      <c r="H573" s="77"/>
      <c r="I573" s="77"/>
      <c r="J573" s="77"/>
      <c r="K573" s="77"/>
      <c r="L573" s="77"/>
      <c r="M573" s="77"/>
      <c r="N573" s="77"/>
      <c r="O573" s="77"/>
      <c r="P573" s="77"/>
      <c r="Q573" s="77"/>
      <c r="R573" s="77"/>
      <c r="S573" s="77"/>
      <c r="T573" s="77"/>
      <c r="U573" s="77"/>
      <c r="V573" s="77"/>
      <c r="W573" s="77"/>
      <c r="X573" s="77"/>
      <c r="Y573" s="77"/>
      <c r="Z573" s="77"/>
      <c r="AA573" s="77"/>
    </row>
    <row r="574" spans="1:27" s="2" customFormat="1" ht="15.75">
      <c r="A574" s="77"/>
      <c r="B574" s="77"/>
      <c r="C574" s="77"/>
      <c r="D574" s="77"/>
      <c r="E574" s="77"/>
      <c r="F574" s="77"/>
      <c r="G574" s="77"/>
      <c r="H574" s="77"/>
      <c r="I574" s="77"/>
      <c r="J574" s="77"/>
      <c r="K574" s="77"/>
      <c r="L574" s="77"/>
      <c r="M574" s="77"/>
      <c r="N574" s="77"/>
      <c r="O574" s="77"/>
      <c r="P574" s="77"/>
      <c r="Q574" s="77"/>
      <c r="R574" s="77"/>
      <c r="S574" s="77"/>
      <c r="T574" s="77"/>
      <c r="U574" s="77"/>
      <c r="V574" s="77"/>
      <c r="W574" s="77"/>
      <c r="X574" s="77"/>
      <c r="Y574" s="77"/>
      <c r="Z574" s="77"/>
      <c r="AA574" s="77"/>
    </row>
    <row r="575" spans="1:27" s="2" customFormat="1" ht="15.75">
      <c r="A575" s="77"/>
      <c r="B575" s="77"/>
      <c r="C575" s="77"/>
      <c r="D575" s="77"/>
      <c r="E575" s="77"/>
      <c r="F575" s="77"/>
      <c r="G575" s="77"/>
      <c r="H575" s="77"/>
      <c r="I575" s="77"/>
      <c r="J575" s="77"/>
      <c r="K575" s="77"/>
      <c r="L575" s="77"/>
      <c r="M575" s="77"/>
      <c r="N575" s="77"/>
      <c r="O575" s="77"/>
      <c r="P575" s="77"/>
      <c r="Q575" s="77"/>
      <c r="R575" s="77"/>
      <c r="S575" s="77"/>
      <c r="T575" s="77"/>
      <c r="U575" s="77"/>
      <c r="V575" s="77"/>
      <c r="W575" s="77"/>
      <c r="X575" s="77"/>
      <c r="Y575" s="77"/>
      <c r="Z575" s="77"/>
      <c r="AA575" s="77"/>
    </row>
    <row r="576" spans="1:27" s="2" customFormat="1" ht="15.75">
      <c r="A576" s="77"/>
      <c r="B576" s="77"/>
      <c r="C576" s="77"/>
      <c r="D576" s="77"/>
      <c r="E576" s="77"/>
      <c r="F576" s="77"/>
      <c r="G576" s="77"/>
      <c r="H576" s="77"/>
      <c r="I576" s="77"/>
      <c r="J576" s="77"/>
      <c r="K576" s="77"/>
      <c r="L576" s="77"/>
      <c r="M576" s="77"/>
      <c r="N576" s="77"/>
      <c r="O576" s="77"/>
      <c r="P576" s="77"/>
      <c r="Q576" s="77"/>
      <c r="R576" s="77"/>
      <c r="S576" s="77"/>
      <c r="T576" s="77"/>
      <c r="U576" s="77"/>
      <c r="V576" s="77"/>
      <c r="W576" s="77"/>
      <c r="X576" s="77"/>
      <c r="Y576" s="77"/>
      <c r="Z576" s="77"/>
      <c r="AA576" s="77"/>
    </row>
    <row r="577" spans="1:27" s="2" customFormat="1" ht="15.75">
      <c r="A577" s="77"/>
      <c r="B577" s="77"/>
      <c r="C577" s="77"/>
      <c r="D577" s="77"/>
      <c r="E577" s="77"/>
      <c r="F577" s="77"/>
      <c r="G577" s="77"/>
      <c r="H577" s="77"/>
      <c r="I577" s="77"/>
      <c r="J577" s="77"/>
      <c r="K577" s="77"/>
      <c r="L577" s="77"/>
      <c r="M577" s="77"/>
      <c r="N577" s="77"/>
      <c r="O577" s="77"/>
      <c r="P577" s="77"/>
      <c r="Q577" s="77"/>
      <c r="R577" s="77"/>
      <c r="S577" s="77"/>
      <c r="T577" s="77"/>
      <c r="U577" s="77"/>
      <c r="V577" s="77"/>
      <c r="W577" s="77"/>
      <c r="X577" s="77"/>
      <c r="Y577" s="77"/>
      <c r="Z577" s="77"/>
      <c r="AA577" s="77"/>
    </row>
    <row r="578" spans="1:27" s="2" customFormat="1" ht="15.75">
      <c r="A578" s="77"/>
      <c r="B578" s="77"/>
      <c r="C578" s="77"/>
      <c r="D578" s="77"/>
      <c r="E578" s="77"/>
      <c r="F578" s="77"/>
      <c r="G578" s="77"/>
      <c r="H578" s="77"/>
      <c r="I578" s="77"/>
      <c r="J578" s="77"/>
      <c r="K578" s="77"/>
      <c r="L578" s="77"/>
      <c r="M578" s="77"/>
      <c r="N578" s="77"/>
      <c r="O578" s="77"/>
      <c r="P578" s="77"/>
      <c r="Q578" s="77"/>
      <c r="R578" s="77"/>
      <c r="S578" s="77"/>
      <c r="T578" s="77"/>
      <c r="U578" s="77"/>
      <c r="V578" s="77"/>
      <c r="W578" s="77"/>
      <c r="X578" s="77"/>
      <c r="Y578" s="77"/>
      <c r="Z578" s="77"/>
      <c r="AA578" s="77"/>
    </row>
    <row r="579" spans="1:27" s="2" customFormat="1" ht="15.75">
      <c r="A579" s="77"/>
      <c r="B579" s="77"/>
      <c r="C579" s="77"/>
      <c r="D579" s="77"/>
      <c r="E579" s="77"/>
      <c r="F579" s="77"/>
      <c r="G579" s="77"/>
      <c r="H579" s="77"/>
      <c r="I579" s="77"/>
      <c r="J579" s="77"/>
      <c r="K579" s="77"/>
      <c r="L579" s="77"/>
      <c r="M579" s="77"/>
      <c r="N579" s="77"/>
      <c r="O579" s="77"/>
      <c r="P579" s="77"/>
      <c r="Q579" s="77"/>
      <c r="R579" s="77"/>
      <c r="S579" s="77"/>
      <c r="T579" s="77"/>
      <c r="U579" s="77"/>
      <c r="V579" s="77"/>
      <c r="W579" s="77"/>
      <c r="X579" s="77"/>
      <c r="Y579" s="77"/>
      <c r="Z579" s="77"/>
      <c r="AA579" s="77"/>
    </row>
    <row r="580" spans="1:27" s="2" customFormat="1" ht="15.75">
      <c r="A580" s="77"/>
      <c r="B580" s="77"/>
      <c r="C580" s="77"/>
      <c r="D580" s="77"/>
      <c r="E580" s="77"/>
      <c r="F580" s="77"/>
      <c r="G580" s="77"/>
      <c r="H580" s="77"/>
      <c r="I580" s="77"/>
      <c r="J580" s="77"/>
      <c r="K580" s="77"/>
      <c r="L580" s="77"/>
      <c r="M580" s="77"/>
      <c r="N580" s="77"/>
      <c r="O580" s="77"/>
      <c r="P580" s="77"/>
      <c r="Q580" s="77"/>
      <c r="R580" s="77"/>
      <c r="S580" s="77"/>
      <c r="T580" s="77"/>
      <c r="U580" s="77"/>
      <c r="V580" s="77"/>
      <c r="W580" s="77"/>
      <c r="X580" s="77"/>
      <c r="Y580" s="77"/>
      <c r="Z580" s="77"/>
      <c r="AA580" s="77"/>
    </row>
    <row r="581" spans="1:27" s="2" customFormat="1" ht="15.75">
      <c r="A581" s="77"/>
      <c r="B581" s="77"/>
      <c r="C581" s="77"/>
      <c r="D581" s="77"/>
      <c r="E581" s="77"/>
      <c r="F581" s="77"/>
      <c r="G581" s="77"/>
      <c r="H581" s="77"/>
      <c r="I581" s="77"/>
      <c r="J581" s="77"/>
      <c r="K581" s="77"/>
      <c r="L581" s="77"/>
      <c r="M581" s="77"/>
      <c r="N581" s="77"/>
      <c r="O581" s="77"/>
      <c r="P581" s="77"/>
      <c r="Q581" s="77"/>
      <c r="R581" s="77"/>
      <c r="S581" s="77"/>
      <c r="T581" s="77"/>
      <c r="U581" s="77"/>
      <c r="V581" s="77"/>
      <c r="W581" s="77"/>
      <c r="X581" s="77"/>
      <c r="Y581" s="77"/>
      <c r="Z581" s="77"/>
      <c r="AA581" s="77"/>
    </row>
    <row r="582" spans="1:27" s="2" customFormat="1" ht="15.75">
      <c r="A582" s="77"/>
      <c r="B582" s="77"/>
      <c r="C582" s="77"/>
      <c r="D582" s="77"/>
      <c r="E582" s="77"/>
      <c r="F582" s="77"/>
      <c r="G582" s="77"/>
      <c r="H582" s="77"/>
      <c r="I582" s="77"/>
      <c r="J582" s="77"/>
      <c r="K582" s="77"/>
      <c r="L582" s="77"/>
      <c r="M582" s="77"/>
      <c r="N582" s="77"/>
      <c r="O582" s="77"/>
      <c r="P582" s="77"/>
      <c r="Q582" s="77"/>
      <c r="R582" s="77"/>
      <c r="S582" s="77"/>
      <c r="T582" s="77"/>
      <c r="U582" s="77"/>
      <c r="V582" s="77"/>
      <c r="W582" s="77"/>
      <c r="X582" s="77"/>
      <c r="Y582" s="77"/>
      <c r="Z582" s="77"/>
      <c r="AA582" s="77"/>
    </row>
    <row r="583" spans="1:27" s="2" customFormat="1" ht="15.75">
      <c r="A583" s="77"/>
      <c r="B583" s="77"/>
      <c r="C583" s="77"/>
      <c r="D583" s="77"/>
      <c r="E583" s="77"/>
      <c r="F583" s="77"/>
      <c r="G583" s="77"/>
      <c r="H583" s="77"/>
      <c r="I583" s="77"/>
      <c r="J583" s="77"/>
      <c r="K583" s="77"/>
      <c r="L583" s="77"/>
      <c r="M583" s="77"/>
      <c r="N583" s="77"/>
      <c r="O583" s="77"/>
      <c r="P583" s="77"/>
      <c r="Q583" s="77"/>
      <c r="R583" s="77"/>
      <c r="S583" s="77"/>
      <c r="T583" s="77"/>
      <c r="U583" s="77"/>
      <c r="V583" s="77"/>
      <c r="W583" s="77"/>
      <c r="X583" s="77"/>
      <c r="Y583" s="77"/>
      <c r="Z583" s="77"/>
      <c r="AA583" s="77"/>
    </row>
    <row r="584" spans="1:27" s="2" customFormat="1" ht="15.75">
      <c r="A584" s="77"/>
      <c r="B584" s="77"/>
      <c r="C584" s="77"/>
      <c r="D584" s="77"/>
      <c r="E584" s="77"/>
      <c r="F584" s="77"/>
      <c r="G584" s="77"/>
      <c r="H584" s="77"/>
      <c r="I584" s="77"/>
      <c r="J584" s="77"/>
      <c r="K584" s="77"/>
      <c r="L584" s="77"/>
      <c r="M584" s="77"/>
      <c r="N584" s="77"/>
      <c r="O584" s="77"/>
      <c r="P584" s="77"/>
      <c r="Q584" s="77"/>
      <c r="R584" s="77"/>
      <c r="S584" s="77"/>
      <c r="T584" s="77"/>
      <c r="U584" s="77"/>
      <c r="V584" s="77"/>
      <c r="W584" s="77"/>
      <c r="X584" s="77"/>
      <c r="Y584" s="77"/>
      <c r="Z584" s="77"/>
      <c r="AA584" s="77"/>
    </row>
    <row r="585" spans="1:27" s="2" customFormat="1" ht="15.75">
      <c r="A585" s="77"/>
      <c r="B585" s="77"/>
      <c r="C585" s="77"/>
      <c r="D585" s="77"/>
      <c r="E585" s="77"/>
      <c r="F585" s="77"/>
      <c r="G585" s="77"/>
      <c r="H585" s="77"/>
      <c r="I585" s="77"/>
      <c r="J585" s="77"/>
      <c r="K585" s="77"/>
      <c r="L585" s="77"/>
      <c r="M585" s="77"/>
      <c r="N585" s="77"/>
      <c r="O585" s="77"/>
      <c r="P585" s="77"/>
      <c r="Q585" s="77"/>
      <c r="R585" s="77"/>
      <c r="S585" s="77"/>
      <c r="T585" s="77"/>
      <c r="U585" s="77"/>
      <c r="V585" s="77"/>
      <c r="W585" s="77"/>
      <c r="X585" s="77"/>
      <c r="Y585" s="77"/>
      <c r="Z585" s="77"/>
      <c r="AA585" s="77"/>
    </row>
    <row r="586" spans="1:27" s="2" customFormat="1" ht="15.75">
      <c r="A586" s="77"/>
      <c r="B586" s="77"/>
      <c r="C586" s="77"/>
      <c r="D586" s="77"/>
      <c r="E586" s="77"/>
      <c r="F586" s="77"/>
      <c r="G586" s="77"/>
      <c r="H586" s="77"/>
      <c r="I586" s="77"/>
      <c r="J586" s="77"/>
      <c r="K586" s="77"/>
      <c r="L586" s="77"/>
      <c r="M586" s="77"/>
      <c r="N586" s="77"/>
      <c r="O586" s="77"/>
      <c r="P586" s="77"/>
      <c r="Q586" s="77"/>
      <c r="R586" s="77"/>
      <c r="S586" s="77"/>
      <c r="T586" s="77"/>
      <c r="U586" s="77"/>
      <c r="V586" s="77"/>
      <c r="W586" s="77"/>
      <c r="X586" s="77"/>
      <c r="Y586" s="77"/>
      <c r="Z586" s="77"/>
      <c r="AA586" s="77"/>
    </row>
    <row r="587" spans="1:27" s="2" customFormat="1" ht="15.75">
      <c r="A587" s="77"/>
      <c r="B587" s="77"/>
      <c r="C587" s="77"/>
      <c r="D587" s="77"/>
      <c r="E587" s="77"/>
      <c r="F587" s="77"/>
      <c r="G587" s="77"/>
      <c r="H587" s="77"/>
      <c r="I587" s="77"/>
      <c r="J587" s="77"/>
      <c r="K587" s="77"/>
      <c r="L587" s="77"/>
      <c r="M587" s="77"/>
      <c r="N587" s="77"/>
      <c r="O587" s="77"/>
      <c r="P587" s="77"/>
      <c r="Q587" s="77"/>
      <c r="R587" s="77"/>
      <c r="S587" s="77"/>
      <c r="T587" s="77"/>
      <c r="U587" s="77"/>
      <c r="V587" s="77"/>
      <c r="W587" s="77"/>
      <c r="X587" s="77"/>
      <c r="Y587" s="77"/>
      <c r="Z587" s="77"/>
      <c r="AA587" s="77"/>
    </row>
    <row r="588" spans="1:27" s="2" customFormat="1" ht="15.75">
      <c r="A588" s="77"/>
      <c r="B588" s="77"/>
      <c r="C588" s="77"/>
      <c r="D588" s="77"/>
      <c r="E588" s="77"/>
      <c r="F588" s="77"/>
      <c r="G588" s="77"/>
      <c r="H588" s="77"/>
      <c r="I588" s="77"/>
      <c r="J588" s="77"/>
      <c r="K588" s="77"/>
      <c r="L588" s="77"/>
      <c r="M588" s="77"/>
      <c r="N588" s="77"/>
      <c r="O588" s="77"/>
      <c r="P588" s="77"/>
      <c r="Q588" s="77"/>
      <c r="R588" s="77"/>
      <c r="S588" s="77"/>
      <c r="T588" s="77"/>
      <c r="U588" s="77"/>
      <c r="V588" s="77"/>
      <c r="W588" s="77"/>
      <c r="X588" s="77"/>
      <c r="Y588" s="77"/>
      <c r="Z588" s="77"/>
      <c r="AA588" s="77"/>
    </row>
    <row r="589" spans="1:27" s="2" customFormat="1" ht="15.75">
      <c r="A589" s="77"/>
      <c r="B589" s="77"/>
      <c r="C589" s="77"/>
      <c r="D589" s="77"/>
      <c r="E589" s="77"/>
      <c r="F589" s="77"/>
      <c r="G589" s="77"/>
      <c r="H589" s="77"/>
      <c r="I589" s="77"/>
      <c r="J589" s="77"/>
      <c r="K589" s="77"/>
      <c r="L589" s="77"/>
      <c r="M589" s="77"/>
      <c r="N589" s="77"/>
      <c r="O589" s="77"/>
      <c r="P589" s="77"/>
      <c r="Q589" s="77"/>
      <c r="R589" s="77"/>
      <c r="S589" s="77"/>
      <c r="T589" s="77"/>
      <c r="U589" s="77"/>
      <c r="V589" s="77"/>
      <c r="W589" s="77"/>
      <c r="X589" s="77"/>
      <c r="Y589" s="77"/>
      <c r="Z589" s="77"/>
      <c r="AA589" s="77"/>
    </row>
    <row r="590" spans="1:27" s="2" customFormat="1" ht="15.75">
      <c r="A590" s="77"/>
      <c r="B590" s="77"/>
      <c r="C590" s="77"/>
      <c r="D590" s="77"/>
      <c r="E590" s="77"/>
      <c r="F590" s="77"/>
      <c r="G590" s="77"/>
      <c r="H590" s="77"/>
      <c r="I590" s="77"/>
      <c r="J590" s="77"/>
      <c r="K590" s="77"/>
      <c r="L590" s="77"/>
      <c r="M590" s="77"/>
      <c r="N590" s="77"/>
      <c r="O590" s="77"/>
      <c r="P590" s="77"/>
      <c r="Q590" s="77"/>
      <c r="R590" s="77"/>
      <c r="S590" s="77"/>
      <c r="T590" s="77"/>
      <c r="U590" s="77"/>
      <c r="V590" s="77"/>
      <c r="W590" s="77"/>
      <c r="X590" s="77"/>
      <c r="Y590" s="77"/>
      <c r="Z590" s="77"/>
      <c r="AA590" s="77"/>
    </row>
    <row r="591" spans="1:27" s="2" customFormat="1" ht="15.75">
      <c r="A591" s="77"/>
      <c r="B591" s="77"/>
      <c r="C591" s="77"/>
      <c r="D591" s="77"/>
      <c r="E591" s="77"/>
      <c r="F591" s="77"/>
      <c r="G591" s="77"/>
      <c r="H591" s="77"/>
      <c r="I591" s="77"/>
      <c r="J591" s="77"/>
      <c r="K591" s="77"/>
      <c r="L591" s="77"/>
      <c r="M591" s="77"/>
      <c r="N591" s="77"/>
      <c r="O591" s="77"/>
      <c r="P591" s="77"/>
      <c r="Q591" s="77"/>
      <c r="R591" s="77"/>
      <c r="S591" s="77"/>
      <c r="T591" s="77"/>
      <c r="U591" s="77"/>
      <c r="V591" s="77"/>
      <c r="W591" s="77"/>
      <c r="X591" s="77"/>
      <c r="Y591" s="77"/>
      <c r="Z591" s="77"/>
      <c r="AA591" s="77"/>
    </row>
    <row r="592" spans="1:27" s="2" customFormat="1" ht="15.75">
      <c r="A592" s="77"/>
      <c r="B592" s="77"/>
      <c r="C592" s="77"/>
      <c r="D592" s="77"/>
      <c r="E592" s="77"/>
      <c r="F592" s="77"/>
      <c r="G592" s="77"/>
      <c r="H592" s="77"/>
      <c r="I592" s="77"/>
      <c r="J592" s="77"/>
      <c r="K592" s="77"/>
      <c r="L592" s="77"/>
      <c r="M592" s="77"/>
      <c r="N592" s="77"/>
      <c r="O592" s="77"/>
      <c r="P592" s="77"/>
      <c r="Q592" s="77"/>
      <c r="R592" s="77"/>
      <c r="S592" s="77"/>
      <c r="T592" s="77"/>
      <c r="U592" s="77"/>
      <c r="V592" s="77"/>
      <c r="W592" s="77"/>
      <c r="X592" s="77"/>
      <c r="Y592" s="77"/>
      <c r="Z592" s="77"/>
      <c r="AA592" s="77"/>
    </row>
    <row r="593" spans="1:27" s="2" customFormat="1" ht="15.75">
      <c r="A593" s="77"/>
      <c r="B593" s="77"/>
      <c r="C593" s="77"/>
      <c r="D593" s="77"/>
      <c r="E593" s="77"/>
      <c r="F593" s="77"/>
      <c r="G593" s="77"/>
      <c r="H593" s="77"/>
      <c r="I593" s="77"/>
      <c r="J593" s="77"/>
      <c r="K593" s="77"/>
      <c r="L593" s="77"/>
      <c r="M593" s="77"/>
      <c r="N593" s="77"/>
      <c r="O593" s="77"/>
      <c r="P593" s="77"/>
      <c r="Q593" s="77"/>
      <c r="R593" s="77"/>
      <c r="S593" s="77"/>
      <c r="T593" s="77"/>
      <c r="U593" s="77"/>
      <c r="V593" s="77"/>
      <c r="W593" s="77"/>
      <c r="X593" s="77"/>
      <c r="Y593" s="77"/>
      <c r="Z593" s="77"/>
      <c r="AA593" s="77"/>
    </row>
    <row r="594" spans="1:27" s="2" customFormat="1" ht="15.75">
      <c r="A594" s="77"/>
      <c r="B594" s="77"/>
      <c r="C594" s="77"/>
      <c r="D594" s="77"/>
      <c r="E594" s="77"/>
      <c r="F594" s="77"/>
      <c r="G594" s="77"/>
      <c r="H594" s="77"/>
      <c r="I594" s="77"/>
      <c r="J594" s="77"/>
      <c r="K594" s="77"/>
      <c r="L594" s="77"/>
      <c r="M594" s="77"/>
      <c r="N594" s="77"/>
      <c r="O594" s="77"/>
      <c r="P594" s="77"/>
      <c r="Q594" s="77"/>
      <c r="R594" s="77"/>
      <c r="S594" s="77"/>
      <c r="T594" s="77"/>
      <c r="U594" s="77"/>
      <c r="V594" s="77"/>
      <c r="W594" s="77"/>
      <c r="X594" s="77"/>
      <c r="Y594" s="77"/>
      <c r="Z594" s="77"/>
      <c r="AA594" s="77"/>
    </row>
    <row r="595" spans="1:27" s="2" customFormat="1" ht="15.75">
      <c r="A595" s="77"/>
      <c r="B595" s="77"/>
      <c r="C595" s="77"/>
      <c r="D595" s="77"/>
      <c r="E595" s="77"/>
      <c r="F595" s="77"/>
      <c r="G595" s="77"/>
      <c r="H595" s="77"/>
      <c r="I595" s="77"/>
      <c r="J595" s="77"/>
      <c r="K595" s="77"/>
      <c r="L595" s="77"/>
      <c r="M595" s="77"/>
      <c r="N595" s="77"/>
      <c r="O595" s="77"/>
      <c r="P595" s="77"/>
      <c r="Q595" s="77"/>
      <c r="R595" s="77"/>
      <c r="S595" s="77"/>
      <c r="T595" s="77"/>
      <c r="U595" s="77"/>
      <c r="V595" s="77"/>
      <c r="W595" s="77"/>
      <c r="X595" s="77"/>
      <c r="Y595" s="77"/>
      <c r="Z595" s="77"/>
      <c r="AA595" s="77"/>
    </row>
    <row r="596" spans="1:27" s="2" customFormat="1" ht="15.75">
      <c r="A596" s="77"/>
      <c r="B596" s="77"/>
      <c r="C596" s="77"/>
      <c r="D596" s="77"/>
      <c r="E596" s="77"/>
      <c r="F596" s="77"/>
      <c r="G596" s="77"/>
      <c r="H596" s="77"/>
      <c r="I596" s="77"/>
      <c r="J596" s="77"/>
      <c r="K596" s="77"/>
      <c r="L596" s="77"/>
      <c r="M596" s="77"/>
      <c r="N596" s="77"/>
      <c r="O596" s="77"/>
      <c r="P596" s="77"/>
      <c r="Q596" s="77"/>
      <c r="R596" s="77"/>
      <c r="S596" s="77"/>
      <c r="T596" s="77"/>
      <c r="U596" s="77"/>
      <c r="V596" s="77"/>
      <c r="W596" s="77"/>
      <c r="X596" s="77"/>
      <c r="Y596" s="77"/>
      <c r="Z596" s="77"/>
      <c r="AA596" s="77"/>
    </row>
    <row r="597" spans="1:27" s="2" customFormat="1" ht="15.75">
      <c r="A597" s="77"/>
      <c r="B597" s="77"/>
      <c r="C597" s="77"/>
      <c r="D597" s="77"/>
      <c r="E597" s="77"/>
      <c r="F597" s="77"/>
      <c r="G597" s="77"/>
      <c r="H597" s="77"/>
      <c r="I597" s="77"/>
      <c r="J597" s="77"/>
      <c r="K597" s="77"/>
      <c r="L597" s="77"/>
      <c r="M597" s="77"/>
      <c r="N597" s="77"/>
      <c r="O597" s="77"/>
      <c r="P597" s="77"/>
      <c r="Q597" s="77"/>
      <c r="R597" s="77"/>
      <c r="S597" s="77"/>
      <c r="T597" s="77"/>
      <c r="U597" s="77"/>
      <c r="V597" s="77"/>
      <c r="W597" s="77"/>
      <c r="X597" s="77"/>
      <c r="Y597" s="77"/>
      <c r="Z597" s="77"/>
      <c r="AA597" s="77"/>
    </row>
    <row r="598" spans="1:27" s="2" customFormat="1" ht="15.75">
      <c r="A598" s="77"/>
      <c r="B598" s="77"/>
      <c r="C598" s="77"/>
      <c r="D598" s="77"/>
      <c r="E598" s="77"/>
      <c r="F598" s="77"/>
      <c r="G598" s="77"/>
      <c r="H598" s="77"/>
      <c r="I598" s="77"/>
      <c r="J598" s="77"/>
      <c r="K598" s="77"/>
      <c r="L598" s="77"/>
      <c r="M598" s="77"/>
      <c r="N598" s="77"/>
      <c r="O598" s="77"/>
      <c r="P598" s="77"/>
      <c r="Q598" s="77"/>
      <c r="R598" s="77"/>
      <c r="S598" s="77"/>
      <c r="T598" s="77"/>
      <c r="U598" s="77"/>
      <c r="V598" s="77"/>
      <c r="W598" s="77"/>
      <c r="X598" s="77"/>
      <c r="Y598" s="77"/>
      <c r="Z598" s="77"/>
      <c r="AA598" s="77"/>
    </row>
    <row r="599" spans="1:27" s="2" customFormat="1" ht="15.75">
      <c r="A599" s="77"/>
      <c r="B599" s="77"/>
      <c r="C599" s="77"/>
      <c r="D599" s="77"/>
      <c r="E599" s="77"/>
      <c r="F599" s="77"/>
      <c r="G599" s="77"/>
      <c r="H599" s="77"/>
      <c r="I599" s="77"/>
      <c r="J599" s="77"/>
      <c r="K599" s="77"/>
      <c r="L599" s="77"/>
      <c r="M599" s="77"/>
      <c r="N599" s="77"/>
      <c r="O599" s="77"/>
      <c r="P599" s="77"/>
      <c r="Q599" s="77"/>
      <c r="R599" s="77"/>
      <c r="S599" s="77"/>
      <c r="T599" s="77"/>
      <c r="U599" s="77"/>
      <c r="V599" s="77"/>
      <c r="W599" s="77"/>
      <c r="X599" s="77"/>
      <c r="Y599" s="77"/>
      <c r="Z599" s="77"/>
      <c r="AA599" s="77"/>
    </row>
    <row r="600" spans="1:27" s="2" customFormat="1" ht="15.75">
      <c r="A600" s="77"/>
      <c r="B600" s="77"/>
      <c r="C600" s="77"/>
      <c r="D600" s="77"/>
      <c r="E600" s="77"/>
      <c r="F600" s="77"/>
      <c r="G600" s="77"/>
      <c r="H600" s="77"/>
      <c r="I600" s="77"/>
      <c r="J600" s="77"/>
      <c r="K600" s="77"/>
      <c r="L600" s="77"/>
      <c r="M600" s="77"/>
      <c r="N600" s="77"/>
      <c r="O600" s="77"/>
      <c r="P600" s="77"/>
      <c r="Q600" s="77"/>
      <c r="R600" s="77"/>
      <c r="S600" s="77"/>
      <c r="T600" s="77"/>
      <c r="U600" s="77"/>
      <c r="V600" s="77"/>
      <c r="W600" s="77"/>
      <c r="X600" s="77"/>
      <c r="Y600" s="77"/>
      <c r="Z600" s="77"/>
      <c r="AA600" s="77"/>
    </row>
    <row r="601" spans="1:27" s="2" customFormat="1" ht="15.75">
      <c r="A601" s="77"/>
      <c r="B601" s="77"/>
      <c r="C601" s="77"/>
      <c r="D601" s="77"/>
      <c r="E601" s="77"/>
      <c r="F601" s="77"/>
      <c r="G601" s="77"/>
      <c r="H601" s="77"/>
      <c r="I601" s="77"/>
      <c r="J601" s="77"/>
      <c r="K601" s="77"/>
      <c r="L601" s="77"/>
      <c r="M601" s="77"/>
      <c r="N601" s="77"/>
      <c r="O601" s="77"/>
      <c r="P601" s="77"/>
      <c r="Q601" s="77"/>
      <c r="R601" s="77"/>
      <c r="S601" s="77"/>
      <c r="T601" s="77"/>
      <c r="U601" s="77"/>
      <c r="V601" s="77"/>
      <c r="W601" s="77"/>
      <c r="X601" s="77"/>
      <c r="Y601" s="77"/>
      <c r="Z601" s="77"/>
      <c r="AA601" s="77"/>
    </row>
    <row r="602" spans="1:27" s="2" customFormat="1" ht="15.75">
      <c r="A602" s="77"/>
      <c r="B602" s="77"/>
      <c r="C602" s="77"/>
      <c r="D602" s="77"/>
      <c r="E602" s="77"/>
      <c r="F602" s="77"/>
      <c r="G602" s="77"/>
      <c r="H602" s="77"/>
      <c r="I602" s="77"/>
      <c r="J602" s="77"/>
      <c r="K602" s="77"/>
      <c r="L602" s="77"/>
      <c r="M602" s="77"/>
      <c r="N602" s="77"/>
      <c r="O602" s="77"/>
      <c r="P602" s="77"/>
      <c r="Q602" s="77"/>
      <c r="R602" s="77"/>
      <c r="S602" s="77"/>
      <c r="T602" s="77"/>
      <c r="U602" s="77"/>
      <c r="V602" s="77"/>
      <c r="W602" s="77"/>
      <c r="X602" s="77"/>
      <c r="Y602" s="77"/>
      <c r="Z602" s="77"/>
      <c r="AA602" s="77"/>
    </row>
    <row r="603" spans="1:27" s="2" customFormat="1" ht="15.75">
      <c r="A603" s="77"/>
      <c r="B603" s="77"/>
      <c r="C603" s="77"/>
      <c r="D603" s="77"/>
      <c r="E603" s="77"/>
      <c r="F603" s="77"/>
      <c r="G603" s="77"/>
      <c r="H603" s="77"/>
      <c r="I603" s="77"/>
      <c r="J603" s="77"/>
      <c r="K603" s="77"/>
      <c r="L603" s="77"/>
      <c r="M603" s="77"/>
      <c r="N603" s="77"/>
      <c r="O603" s="77"/>
      <c r="P603" s="77"/>
      <c r="Q603" s="77"/>
      <c r="R603" s="77"/>
      <c r="S603" s="77"/>
      <c r="T603" s="77"/>
      <c r="U603" s="77"/>
      <c r="V603" s="77"/>
      <c r="W603" s="77"/>
      <c r="X603" s="77"/>
      <c r="Y603" s="77"/>
      <c r="Z603" s="77"/>
      <c r="AA603" s="77"/>
    </row>
    <row r="604" spans="1:27" s="2" customFormat="1" ht="15.75">
      <c r="A604" s="77"/>
      <c r="B604" s="77"/>
      <c r="C604" s="77"/>
      <c r="D604" s="77"/>
      <c r="E604" s="77"/>
      <c r="F604" s="77"/>
      <c r="G604" s="77"/>
      <c r="H604" s="77"/>
      <c r="I604" s="77"/>
      <c r="J604" s="77"/>
      <c r="K604" s="77"/>
      <c r="L604" s="77"/>
      <c r="M604" s="77"/>
      <c r="N604" s="77"/>
      <c r="O604" s="77"/>
      <c r="P604" s="77"/>
      <c r="Q604" s="77"/>
      <c r="R604" s="77"/>
      <c r="S604" s="77"/>
      <c r="T604" s="77"/>
      <c r="U604" s="77"/>
      <c r="V604" s="77"/>
      <c r="W604" s="77"/>
      <c r="X604" s="77"/>
      <c r="Y604" s="77"/>
      <c r="Z604" s="77"/>
      <c r="AA604" s="77"/>
    </row>
    <row r="605" spans="1:27" s="2" customFormat="1" ht="15.75">
      <c r="A605" s="77"/>
      <c r="B605" s="77"/>
      <c r="C605" s="77"/>
      <c r="D605" s="77"/>
      <c r="E605" s="77"/>
      <c r="F605" s="77"/>
      <c r="G605" s="77"/>
      <c r="H605" s="77"/>
      <c r="I605" s="77"/>
      <c r="J605" s="77"/>
      <c r="K605" s="77"/>
      <c r="L605" s="77"/>
      <c r="M605" s="77"/>
      <c r="N605" s="77"/>
      <c r="O605" s="77"/>
      <c r="P605" s="77"/>
      <c r="Q605" s="77"/>
      <c r="R605" s="77"/>
      <c r="S605" s="77"/>
      <c r="T605" s="77"/>
      <c r="U605" s="77"/>
      <c r="V605" s="77"/>
      <c r="W605" s="77"/>
      <c r="X605" s="77"/>
      <c r="Y605" s="77"/>
      <c r="Z605" s="77"/>
      <c r="AA605" s="77"/>
    </row>
    <row r="606" spans="1:27" s="2" customFormat="1" ht="15.75">
      <c r="A606" s="77"/>
      <c r="B606" s="77"/>
      <c r="C606" s="77"/>
      <c r="D606" s="77"/>
      <c r="E606" s="77"/>
      <c r="F606" s="77"/>
      <c r="G606" s="77"/>
      <c r="H606" s="77"/>
      <c r="I606" s="77"/>
      <c r="J606" s="77"/>
      <c r="K606" s="77"/>
      <c r="L606" s="77"/>
      <c r="M606" s="77"/>
      <c r="N606" s="77"/>
      <c r="O606" s="77"/>
      <c r="P606" s="77"/>
      <c r="Q606" s="77"/>
      <c r="R606" s="77"/>
      <c r="S606" s="77"/>
      <c r="T606" s="77"/>
      <c r="U606" s="77"/>
      <c r="V606" s="77"/>
      <c r="W606" s="77"/>
      <c r="X606" s="77"/>
      <c r="Y606" s="77"/>
      <c r="Z606" s="77"/>
      <c r="AA606" s="77"/>
    </row>
    <row r="607" spans="1:27" s="2" customFormat="1" ht="15.75">
      <c r="A607" s="77"/>
      <c r="B607" s="77"/>
      <c r="C607" s="77"/>
      <c r="D607" s="77"/>
      <c r="E607" s="77"/>
      <c r="F607" s="77"/>
      <c r="G607" s="77"/>
      <c r="H607" s="77"/>
      <c r="I607" s="77"/>
      <c r="J607" s="77"/>
      <c r="K607" s="77"/>
      <c r="L607" s="77"/>
      <c r="M607" s="77"/>
      <c r="N607" s="77"/>
      <c r="O607" s="77"/>
      <c r="P607" s="77"/>
      <c r="Q607" s="77"/>
      <c r="R607" s="77"/>
      <c r="S607" s="77"/>
      <c r="T607" s="77"/>
      <c r="U607" s="77"/>
      <c r="V607" s="77"/>
      <c r="W607" s="77"/>
      <c r="X607" s="77"/>
      <c r="Y607" s="77"/>
      <c r="Z607" s="77"/>
      <c r="AA607" s="77"/>
    </row>
    <row r="608" spans="1:27" s="2" customFormat="1" ht="15.75">
      <c r="A608" s="77"/>
      <c r="B608" s="77"/>
      <c r="C608" s="77"/>
      <c r="D608" s="77"/>
      <c r="E608" s="77"/>
      <c r="F608" s="77"/>
      <c r="G608" s="77"/>
      <c r="H608" s="77"/>
      <c r="I608" s="77"/>
      <c r="J608" s="77"/>
      <c r="K608" s="77"/>
      <c r="L608" s="77"/>
      <c r="M608" s="77"/>
      <c r="N608" s="77"/>
      <c r="O608" s="77"/>
      <c r="P608" s="77"/>
      <c r="Q608" s="77"/>
      <c r="R608" s="77"/>
      <c r="S608" s="77"/>
      <c r="T608" s="77"/>
      <c r="U608" s="77"/>
      <c r="V608" s="77"/>
      <c r="W608" s="77"/>
      <c r="X608" s="77"/>
      <c r="Y608" s="77"/>
      <c r="Z608" s="77"/>
      <c r="AA608" s="77"/>
    </row>
    <row r="609" spans="1:27" s="2" customFormat="1" ht="15.75">
      <c r="A609" s="77"/>
      <c r="B609" s="77"/>
      <c r="C609" s="77"/>
      <c r="D609" s="77"/>
      <c r="E609" s="77"/>
      <c r="F609" s="77"/>
      <c r="G609" s="77"/>
      <c r="H609" s="77"/>
      <c r="I609" s="77"/>
      <c r="J609" s="77"/>
      <c r="K609" s="77"/>
      <c r="L609" s="77"/>
      <c r="M609" s="77"/>
      <c r="N609" s="77"/>
      <c r="O609" s="77"/>
      <c r="P609" s="77"/>
      <c r="Q609" s="77"/>
      <c r="R609" s="77"/>
      <c r="S609" s="77"/>
      <c r="T609" s="77"/>
      <c r="U609" s="77"/>
      <c r="V609" s="77"/>
      <c r="W609" s="77"/>
      <c r="X609" s="77"/>
      <c r="Y609" s="77"/>
      <c r="Z609" s="77"/>
      <c r="AA609" s="77"/>
    </row>
    <row r="610" spans="1:27" s="2" customFormat="1" ht="15.75">
      <c r="A610" s="77"/>
      <c r="B610" s="77"/>
      <c r="C610" s="77"/>
      <c r="D610" s="77"/>
      <c r="E610" s="77"/>
      <c r="F610" s="77"/>
      <c r="G610" s="77"/>
      <c r="H610" s="77"/>
      <c r="I610" s="77"/>
      <c r="J610" s="77"/>
      <c r="K610" s="77"/>
      <c r="L610" s="77"/>
      <c r="M610" s="77"/>
      <c r="N610" s="77"/>
      <c r="O610" s="77"/>
      <c r="P610" s="77"/>
      <c r="Q610" s="77"/>
      <c r="R610" s="77"/>
      <c r="S610" s="77"/>
      <c r="T610" s="77"/>
      <c r="U610" s="77"/>
      <c r="V610" s="77"/>
      <c r="W610" s="77"/>
      <c r="X610" s="77"/>
      <c r="Y610" s="77"/>
      <c r="Z610" s="77"/>
      <c r="AA610" s="77"/>
    </row>
    <row r="611" spans="1:27" s="2" customFormat="1" ht="15.75">
      <c r="A611" s="77"/>
      <c r="B611" s="77"/>
      <c r="C611" s="77"/>
      <c r="D611" s="77"/>
      <c r="E611" s="77"/>
      <c r="F611" s="77"/>
      <c r="G611" s="77"/>
      <c r="H611" s="77"/>
      <c r="I611" s="77"/>
      <c r="J611" s="77"/>
      <c r="K611" s="77"/>
      <c r="L611" s="77"/>
      <c r="M611" s="77"/>
      <c r="N611" s="77"/>
      <c r="O611" s="77"/>
      <c r="P611" s="77"/>
      <c r="Q611" s="77"/>
      <c r="R611" s="77"/>
      <c r="S611" s="77"/>
      <c r="T611" s="77"/>
      <c r="U611" s="77"/>
      <c r="V611" s="77"/>
      <c r="W611" s="77"/>
      <c r="X611" s="77"/>
      <c r="Y611" s="77"/>
      <c r="Z611" s="77"/>
      <c r="AA611" s="77"/>
    </row>
    <row r="612" spans="1:27" s="2" customFormat="1" ht="15.75">
      <c r="A612" s="77"/>
      <c r="B612" s="77"/>
      <c r="C612" s="77"/>
      <c r="D612" s="77"/>
      <c r="E612" s="77"/>
      <c r="F612" s="77"/>
      <c r="G612" s="77"/>
      <c r="H612" s="77"/>
      <c r="I612" s="77"/>
      <c r="J612" s="77"/>
      <c r="K612" s="77"/>
      <c r="L612" s="77"/>
      <c r="M612" s="77"/>
      <c r="N612" s="77"/>
      <c r="O612" s="77"/>
      <c r="P612" s="77"/>
      <c r="Q612" s="77"/>
      <c r="R612" s="77"/>
      <c r="S612" s="77"/>
      <c r="T612" s="77"/>
      <c r="U612" s="77"/>
      <c r="V612" s="77"/>
      <c r="W612" s="77"/>
      <c r="X612" s="77"/>
      <c r="Y612" s="77"/>
      <c r="Z612" s="77"/>
      <c r="AA612" s="77"/>
    </row>
    <row r="613" spans="1:27" s="2" customFormat="1" ht="15.75">
      <c r="A613" s="77"/>
      <c r="B613" s="77"/>
      <c r="C613" s="77"/>
      <c r="D613" s="77"/>
      <c r="E613" s="77"/>
      <c r="F613" s="77"/>
      <c r="G613" s="77"/>
      <c r="H613" s="77"/>
      <c r="I613" s="77"/>
      <c r="J613" s="77"/>
      <c r="K613" s="77"/>
      <c r="L613" s="77"/>
      <c r="M613" s="77"/>
      <c r="N613" s="77"/>
      <c r="O613" s="77"/>
      <c r="P613" s="77"/>
      <c r="Q613" s="77"/>
      <c r="R613" s="77"/>
      <c r="S613" s="77"/>
      <c r="T613" s="77"/>
      <c r="U613" s="77"/>
      <c r="V613" s="77"/>
      <c r="W613" s="77"/>
      <c r="X613" s="77"/>
      <c r="Y613" s="77"/>
      <c r="Z613" s="77"/>
      <c r="AA613" s="77"/>
    </row>
    <row r="614" spans="1:27" s="2" customFormat="1" ht="15.75">
      <c r="A614" s="77"/>
      <c r="B614" s="77"/>
      <c r="C614" s="77"/>
      <c r="D614" s="77"/>
      <c r="E614" s="77"/>
      <c r="F614" s="77"/>
      <c r="G614" s="77"/>
      <c r="H614" s="77"/>
      <c r="I614" s="77"/>
      <c r="J614" s="77"/>
      <c r="K614" s="77"/>
      <c r="L614" s="77"/>
      <c r="M614" s="77"/>
      <c r="N614" s="77"/>
      <c r="O614" s="77"/>
      <c r="P614" s="77"/>
      <c r="Q614" s="77"/>
      <c r="R614" s="77"/>
      <c r="S614" s="77"/>
      <c r="T614" s="77"/>
      <c r="U614" s="77"/>
      <c r="V614" s="77"/>
      <c r="W614" s="77"/>
      <c r="X614" s="77"/>
      <c r="Y614" s="77"/>
      <c r="Z614" s="77"/>
      <c r="AA614" s="77"/>
    </row>
    <row r="615" spans="1:27" s="2" customFormat="1" ht="15.75">
      <c r="A615" s="77"/>
      <c r="B615" s="77"/>
      <c r="C615" s="77"/>
      <c r="D615" s="77"/>
      <c r="E615" s="77"/>
      <c r="F615" s="77"/>
      <c r="G615" s="77"/>
      <c r="H615" s="77"/>
      <c r="I615" s="77"/>
      <c r="J615" s="77"/>
      <c r="K615" s="77"/>
      <c r="L615" s="77"/>
      <c r="M615" s="77"/>
      <c r="N615" s="77"/>
      <c r="O615" s="77"/>
      <c r="P615" s="77"/>
      <c r="Q615" s="77"/>
      <c r="R615" s="77"/>
      <c r="S615" s="77"/>
      <c r="T615" s="77"/>
      <c r="U615" s="77"/>
      <c r="V615" s="77"/>
      <c r="W615" s="77"/>
      <c r="X615" s="77"/>
      <c r="Y615" s="77"/>
      <c r="Z615" s="77"/>
      <c r="AA615" s="77"/>
    </row>
    <row r="616" spans="1:27" s="2" customFormat="1" ht="15.75">
      <c r="A616" s="77"/>
      <c r="B616" s="77"/>
      <c r="C616" s="77"/>
      <c r="D616" s="77"/>
      <c r="E616" s="77"/>
      <c r="F616" s="77"/>
      <c r="G616" s="77"/>
      <c r="H616" s="77"/>
      <c r="I616" s="77"/>
      <c r="J616" s="77"/>
      <c r="K616" s="77"/>
      <c r="L616" s="77"/>
      <c r="M616" s="77"/>
      <c r="N616" s="77"/>
      <c r="O616" s="77"/>
      <c r="P616" s="77"/>
      <c r="Q616" s="77"/>
      <c r="R616" s="77"/>
      <c r="S616" s="77"/>
      <c r="T616" s="77"/>
      <c r="U616" s="77"/>
      <c r="V616" s="77"/>
      <c r="W616" s="77"/>
      <c r="X616" s="77"/>
      <c r="Y616" s="77"/>
      <c r="Z616" s="77"/>
      <c r="AA616" s="77"/>
    </row>
    <row r="617" spans="1:27" s="2" customFormat="1" ht="15.75">
      <c r="A617" s="77"/>
      <c r="B617" s="77"/>
      <c r="C617" s="77"/>
      <c r="D617" s="77"/>
      <c r="E617" s="77"/>
      <c r="F617" s="77"/>
      <c r="G617" s="77"/>
      <c r="H617" s="77"/>
      <c r="I617" s="77"/>
      <c r="J617" s="77"/>
      <c r="K617" s="77"/>
      <c r="L617" s="77"/>
      <c r="M617" s="77"/>
      <c r="N617" s="77"/>
      <c r="O617" s="77"/>
      <c r="P617" s="77"/>
      <c r="Q617" s="77"/>
      <c r="R617" s="77"/>
      <c r="S617" s="77"/>
      <c r="T617" s="77"/>
      <c r="U617" s="77"/>
      <c r="V617" s="77"/>
      <c r="W617" s="77"/>
      <c r="X617" s="77"/>
      <c r="Y617" s="77"/>
      <c r="Z617" s="77"/>
      <c r="AA617" s="77"/>
    </row>
    <row r="618" spans="1:27" s="2" customFormat="1" ht="15.75">
      <c r="A618" s="77"/>
      <c r="B618" s="77"/>
      <c r="C618" s="77"/>
      <c r="D618" s="77"/>
      <c r="E618" s="77"/>
      <c r="F618" s="77"/>
      <c r="G618" s="77"/>
      <c r="H618" s="77"/>
      <c r="I618" s="77"/>
      <c r="J618" s="77"/>
      <c r="K618" s="77"/>
      <c r="L618" s="77"/>
      <c r="M618" s="77"/>
      <c r="N618" s="77"/>
      <c r="O618" s="77"/>
      <c r="P618" s="77"/>
      <c r="Q618" s="77"/>
      <c r="R618" s="77"/>
      <c r="S618" s="77"/>
      <c r="T618" s="77"/>
      <c r="U618" s="77"/>
      <c r="V618" s="77"/>
      <c r="W618" s="77"/>
      <c r="X618" s="77"/>
      <c r="Y618" s="77"/>
      <c r="Z618" s="77"/>
      <c r="AA618" s="77"/>
    </row>
    <row r="619" spans="1:27" s="2" customFormat="1" ht="15.75">
      <c r="A619" s="77"/>
      <c r="B619" s="77"/>
      <c r="C619" s="77"/>
      <c r="D619" s="77"/>
      <c r="E619" s="77"/>
      <c r="F619" s="77"/>
      <c r="G619" s="77"/>
      <c r="H619" s="77"/>
      <c r="I619" s="77"/>
      <c r="J619" s="77"/>
      <c r="K619" s="77"/>
      <c r="L619" s="77"/>
      <c r="M619" s="77"/>
      <c r="N619" s="77"/>
      <c r="O619" s="77"/>
      <c r="P619" s="77"/>
      <c r="Q619" s="77"/>
      <c r="R619" s="77"/>
      <c r="S619" s="77"/>
      <c r="T619" s="77"/>
      <c r="U619" s="77"/>
      <c r="V619" s="77"/>
      <c r="W619" s="77"/>
      <c r="X619" s="77"/>
      <c r="Y619" s="77"/>
      <c r="Z619" s="77"/>
      <c r="AA619" s="77"/>
    </row>
    <row r="620" spans="1:27" s="2" customFormat="1" ht="15.75">
      <c r="A620" s="77"/>
      <c r="B620" s="77"/>
      <c r="C620" s="77"/>
      <c r="D620" s="77"/>
      <c r="E620" s="77"/>
      <c r="F620" s="77"/>
      <c r="G620" s="77"/>
      <c r="H620" s="77"/>
      <c r="I620" s="77"/>
      <c r="J620" s="77"/>
      <c r="K620" s="77"/>
      <c r="L620" s="77"/>
      <c r="M620" s="77"/>
      <c r="N620" s="77"/>
      <c r="O620" s="77"/>
      <c r="P620" s="77"/>
      <c r="Q620" s="77"/>
      <c r="R620" s="77"/>
      <c r="S620" s="77"/>
      <c r="T620" s="77"/>
      <c r="U620" s="77"/>
      <c r="V620" s="77"/>
      <c r="W620" s="77"/>
      <c r="X620" s="77"/>
      <c r="Y620" s="77"/>
      <c r="Z620" s="77"/>
      <c r="AA620" s="77"/>
    </row>
    <row r="621" spans="1:27" s="2" customFormat="1" ht="15.75">
      <c r="A621" s="77"/>
      <c r="B621" s="77"/>
      <c r="C621" s="77"/>
      <c r="D621" s="77"/>
      <c r="E621" s="77"/>
      <c r="F621" s="77"/>
      <c r="G621" s="77"/>
      <c r="H621" s="77"/>
      <c r="I621" s="77"/>
      <c r="J621" s="77"/>
      <c r="K621" s="77"/>
      <c r="L621" s="77"/>
      <c r="M621" s="77"/>
      <c r="N621" s="77"/>
      <c r="O621" s="77"/>
      <c r="P621" s="77"/>
      <c r="Q621" s="77"/>
      <c r="R621" s="77"/>
      <c r="S621" s="77"/>
      <c r="T621" s="77"/>
      <c r="U621" s="77"/>
      <c r="V621" s="77"/>
      <c r="W621" s="77"/>
      <c r="X621" s="77"/>
      <c r="Y621" s="77"/>
      <c r="Z621" s="77"/>
      <c r="AA621" s="77"/>
    </row>
    <row r="622" spans="1:27" s="2" customFormat="1" ht="15.75">
      <c r="A622" s="77"/>
      <c r="B622" s="77"/>
      <c r="C622" s="77"/>
      <c r="D622" s="77"/>
      <c r="E622" s="77"/>
      <c r="F622" s="77"/>
      <c r="G622" s="77"/>
      <c r="H622" s="77"/>
      <c r="I622" s="77"/>
      <c r="J622" s="77"/>
      <c r="K622" s="77"/>
      <c r="L622" s="77"/>
      <c r="M622" s="77"/>
      <c r="N622" s="77"/>
      <c r="O622" s="77"/>
      <c r="P622" s="77"/>
      <c r="Q622" s="77"/>
      <c r="R622" s="77"/>
      <c r="S622" s="77"/>
      <c r="T622" s="77"/>
      <c r="U622" s="77"/>
      <c r="V622" s="77"/>
      <c r="W622" s="77"/>
      <c r="X622" s="77"/>
      <c r="Y622" s="77"/>
      <c r="Z622" s="77"/>
      <c r="AA622" s="77"/>
    </row>
    <row r="623" spans="1:27" s="2" customFormat="1" ht="15.75">
      <c r="A623" s="77"/>
      <c r="B623" s="77"/>
      <c r="C623" s="77"/>
      <c r="D623" s="77"/>
      <c r="E623" s="77"/>
      <c r="F623" s="77"/>
      <c r="G623" s="77"/>
      <c r="H623" s="77"/>
      <c r="I623" s="77"/>
      <c r="J623" s="77"/>
      <c r="K623" s="77"/>
      <c r="L623" s="77"/>
      <c r="M623" s="77"/>
      <c r="N623" s="77"/>
      <c r="O623" s="77"/>
      <c r="P623" s="77"/>
      <c r="Q623" s="77"/>
      <c r="R623" s="77"/>
      <c r="S623" s="77"/>
      <c r="T623" s="77"/>
      <c r="U623" s="77"/>
      <c r="V623" s="77"/>
      <c r="W623" s="77"/>
      <c r="X623" s="77"/>
      <c r="Y623" s="77"/>
      <c r="Z623" s="77"/>
      <c r="AA623" s="77"/>
    </row>
    <row r="624" spans="1:27" s="2" customFormat="1" ht="15.75">
      <c r="A624" s="77"/>
      <c r="B624" s="77"/>
      <c r="C624" s="77"/>
      <c r="D624" s="77"/>
      <c r="E624" s="77"/>
      <c r="F624" s="77"/>
      <c r="G624" s="77"/>
      <c r="H624" s="77"/>
      <c r="I624" s="77"/>
      <c r="J624" s="77"/>
      <c r="K624" s="77"/>
      <c r="L624" s="77"/>
      <c r="M624" s="77"/>
      <c r="N624" s="77"/>
      <c r="O624" s="77"/>
      <c r="P624" s="77"/>
      <c r="Q624" s="77"/>
      <c r="R624" s="77"/>
      <c r="S624" s="77"/>
      <c r="T624" s="77"/>
      <c r="U624" s="77"/>
      <c r="V624" s="77"/>
      <c r="W624" s="77"/>
      <c r="X624" s="77"/>
      <c r="Y624" s="77"/>
      <c r="Z624" s="77"/>
      <c r="AA624" s="77"/>
    </row>
    <row r="625" spans="1:27" s="2" customFormat="1" ht="15.75">
      <c r="A625" s="77"/>
      <c r="B625" s="77"/>
      <c r="C625" s="77"/>
      <c r="D625" s="77"/>
      <c r="E625" s="77"/>
      <c r="F625" s="77"/>
      <c r="G625" s="77"/>
      <c r="H625" s="77"/>
      <c r="I625" s="77"/>
      <c r="J625" s="77"/>
      <c r="K625" s="77"/>
      <c r="L625" s="77"/>
      <c r="M625" s="77"/>
      <c r="N625" s="77"/>
      <c r="O625" s="77"/>
      <c r="P625" s="77"/>
      <c r="Q625" s="77"/>
      <c r="R625" s="77"/>
      <c r="S625" s="77"/>
      <c r="T625" s="77"/>
      <c r="U625" s="77"/>
      <c r="V625" s="77"/>
      <c r="W625" s="77"/>
      <c r="X625" s="77"/>
      <c r="Y625" s="77"/>
      <c r="Z625" s="77"/>
      <c r="AA625" s="77"/>
    </row>
    <row r="626" spans="1:27" s="2" customFormat="1" ht="15.75">
      <c r="A626" s="77"/>
      <c r="B626" s="77"/>
      <c r="C626" s="77"/>
      <c r="D626" s="77"/>
      <c r="E626" s="77"/>
      <c r="F626" s="77"/>
      <c r="G626" s="77"/>
      <c r="H626" s="77"/>
      <c r="I626" s="77"/>
      <c r="J626" s="77"/>
      <c r="K626" s="77"/>
      <c r="L626" s="77"/>
      <c r="M626" s="77"/>
      <c r="N626" s="77"/>
      <c r="O626" s="77"/>
      <c r="P626" s="77"/>
      <c r="Q626" s="77"/>
      <c r="R626" s="77"/>
      <c r="S626" s="77"/>
      <c r="T626" s="77"/>
      <c r="U626" s="77"/>
      <c r="V626" s="77"/>
      <c r="W626" s="77"/>
      <c r="X626" s="77"/>
      <c r="Y626" s="77"/>
      <c r="Z626" s="77"/>
      <c r="AA626" s="77"/>
    </row>
    <row r="627" spans="1:27" s="2" customFormat="1" ht="15.75">
      <c r="A627" s="77"/>
      <c r="B627" s="77"/>
      <c r="C627" s="77"/>
      <c r="D627" s="77"/>
      <c r="E627" s="77"/>
      <c r="F627" s="77"/>
      <c r="G627" s="77"/>
      <c r="H627" s="77"/>
      <c r="I627" s="77"/>
      <c r="J627" s="77"/>
      <c r="K627" s="77"/>
      <c r="L627" s="77"/>
      <c r="M627" s="77"/>
      <c r="N627" s="77"/>
      <c r="O627" s="77"/>
      <c r="P627" s="77"/>
      <c r="Q627" s="77"/>
      <c r="R627" s="77"/>
      <c r="S627" s="77"/>
      <c r="T627" s="77"/>
      <c r="U627" s="77"/>
      <c r="V627" s="77"/>
      <c r="W627" s="77"/>
      <c r="X627" s="77"/>
      <c r="Y627" s="77"/>
      <c r="Z627" s="77"/>
      <c r="AA627" s="77"/>
    </row>
    <row r="628" spans="1:27" s="2" customFormat="1" ht="15.75">
      <c r="A628" s="77"/>
      <c r="B628" s="77"/>
      <c r="C628" s="77"/>
      <c r="D628" s="77"/>
      <c r="E628" s="77"/>
      <c r="F628" s="77"/>
      <c r="G628" s="77"/>
      <c r="H628" s="77"/>
      <c r="I628" s="77"/>
      <c r="J628" s="77"/>
      <c r="K628" s="77"/>
      <c r="L628" s="77"/>
      <c r="M628" s="77"/>
      <c r="N628" s="77"/>
      <c r="O628" s="77"/>
      <c r="P628" s="77"/>
      <c r="Q628" s="77"/>
      <c r="R628" s="77"/>
      <c r="S628" s="77"/>
      <c r="T628" s="77"/>
      <c r="U628" s="77"/>
      <c r="V628" s="77"/>
      <c r="W628" s="77"/>
      <c r="X628" s="77"/>
      <c r="Y628" s="77"/>
      <c r="Z628" s="77"/>
      <c r="AA628" s="77"/>
    </row>
    <row r="629" spans="1:27" s="2" customFormat="1" ht="15.75">
      <c r="A629" s="77"/>
      <c r="B629" s="77"/>
      <c r="C629" s="77"/>
      <c r="D629" s="77"/>
      <c r="E629" s="77"/>
      <c r="F629" s="77"/>
      <c r="G629" s="77"/>
      <c r="H629" s="77"/>
      <c r="I629" s="77"/>
      <c r="J629" s="77"/>
      <c r="K629" s="77"/>
      <c r="L629" s="77"/>
      <c r="M629" s="77"/>
      <c r="N629" s="77"/>
      <c r="O629" s="77"/>
      <c r="P629" s="77"/>
      <c r="Q629" s="77"/>
      <c r="R629" s="77"/>
      <c r="S629" s="77"/>
      <c r="T629" s="77"/>
      <c r="U629" s="77"/>
      <c r="V629" s="77"/>
      <c r="W629" s="77"/>
      <c r="X629" s="77"/>
      <c r="Y629" s="77"/>
      <c r="Z629" s="77"/>
      <c r="AA629" s="77"/>
    </row>
    <row r="630" spans="1:27" s="2" customFormat="1" ht="15.75">
      <c r="A630" s="77"/>
      <c r="B630" s="77"/>
      <c r="C630" s="77"/>
      <c r="D630" s="77"/>
      <c r="E630" s="77"/>
      <c r="F630" s="77"/>
      <c r="G630" s="77"/>
      <c r="H630" s="77"/>
      <c r="I630" s="77"/>
      <c r="J630" s="77"/>
      <c r="K630" s="77"/>
      <c r="L630" s="77"/>
      <c r="M630" s="77"/>
      <c r="N630" s="77"/>
      <c r="O630" s="77"/>
      <c r="P630" s="77"/>
      <c r="Q630" s="77"/>
      <c r="R630" s="77"/>
      <c r="S630" s="77"/>
      <c r="T630" s="77"/>
      <c r="U630" s="77"/>
      <c r="V630" s="77"/>
      <c r="W630" s="77"/>
      <c r="X630" s="77"/>
      <c r="Y630" s="77"/>
      <c r="Z630" s="77"/>
      <c r="AA630" s="77"/>
    </row>
    <row r="631" spans="1:27" s="2" customFormat="1" ht="15.75">
      <c r="A631" s="77"/>
      <c r="B631" s="77"/>
      <c r="C631" s="77"/>
      <c r="D631" s="77"/>
      <c r="E631" s="77"/>
      <c r="F631" s="77"/>
      <c r="G631" s="77"/>
      <c r="H631" s="77"/>
      <c r="I631" s="77"/>
      <c r="J631" s="77"/>
      <c r="K631" s="77"/>
      <c r="L631" s="77"/>
      <c r="M631" s="77"/>
      <c r="N631" s="77"/>
      <c r="O631" s="77"/>
      <c r="P631" s="77"/>
      <c r="Q631" s="77"/>
      <c r="R631" s="77"/>
      <c r="S631" s="77"/>
      <c r="T631" s="77"/>
      <c r="U631" s="77"/>
      <c r="V631" s="77"/>
      <c r="W631" s="77"/>
      <c r="X631" s="77"/>
      <c r="Y631" s="77"/>
      <c r="Z631" s="77"/>
      <c r="AA631" s="77"/>
    </row>
    <row r="632" spans="1:27" s="2" customFormat="1" ht="15.75">
      <c r="A632" s="77"/>
      <c r="B632" s="77"/>
      <c r="C632" s="77"/>
      <c r="D632" s="77"/>
      <c r="E632" s="77"/>
      <c r="F632" s="77"/>
      <c r="G632" s="77"/>
      <c r="H632" s="77"/>
      <c r="I632" s="77"/>
      <c r="J632" s="77"/>
      <c r="K632" s="77"/>
      <c r="L632" s="77"/>
      <c r="M632" s="77"/>
      <c r="N632" s="77"/>
      <c r="O632" s="77"/>
      <c r="P632" s="77"/>
      <c r="Q632" s="77"/>
      <c r="R632" s="77"/>
      <c r="S632" s="77"/>
      <c r="T632" s="77"/>
      <c r="U632" s="77"/>
      <c r="V632" s="77"/>
      <c r="W632" s="77"/>
      <c r="X632" s="77"/>
      <c r="Y632" s="77"/>
      <c r="Z632" s="77"/>
      <c r="AA632" s="77"/>
    </row>
    <row r="633" spans="1:27" s="2" customFormat="1" ht="15.75">
      <c r="A633" s="77"/>
      <c r="B633" s="77"/>
      <c r="C633" s="77"/>
      <c r="D633" s="77"/>
      <c r="E633" s="77"/>
      <c r="F633" s="77"/>
      <c r="G633" s="77"/>
      <c r="H633" s="77"/>
      <c r="I633" s="77"/>
      <c r="J633" s="77"/>
      <c r="K633" s="77"/>
      <c r="L633" s="77"/>
      <c r="M633" s="77"/>
      <c r="N633" s="77"/>
      <c r="O633" s="77"/>
      <c r="P633" s="77"/>
      <c r="Q633" s="77"/>
      <c r="R633" s="77"/>
      <c r="S633" s="77"/>
      <c r="T633" s="77"/>
      <c r="U633" s="77"/>
      <c r="V633" s="77"/>
      <c r="W633" s="77"/>
      <c r="X633" s="77"/>
      <c r="Y633" s="77"/>
      <c r="Z633" s="77"/>
      <c r="AA633" s="77"/>
    </row>
    <row r="634" spans="1:27" s="2" customFormat="1" ht="15.75">
      <c r="A634" s="77"/>
      <c r="B634" s="77"/>
      <c r="C634" s="77"/>
      <c r="D634" s="77"/>
      <c r="E634" s="77"/>
      <c r="F634" s="77"/>
      <c r="G634" s="77"/>
      <c r="H634" s="77"/>
      <c r="I634" s="77"/>
      <c r="J634" s="77"/>
      <c r="K634" s="77"/>
      <c r="L634" s="77"/>
      <c r="M634" s="77"/>
      <c r="N634" s="77"/>
      <c r="O634" s="77"/>
      <c r="P634" s="77"/>
      <c r="Q634" s="77"/>
      <c r="R634" s="77"/>
      <c r="S634" s="77"/>
      <c r="T634" s="77"/>
      <c r="U634" s="77"/>
      <c r="V634" s="77"/>
      <c r="W634" s="77"/>
      <c r="X634" s="77"/>
      <c r="Y634" s="77"/>
      <c r="Z634" s="77"/>
      <c r="AA634" s="77"/>
    </row>
    <row r="635" spans="1:27" s="2" customFormat="1" ht="15.75">
      <c r="A635" s="77"/>
      <c r="B635" s="77"/>
      <c r="C635" s="77"/>
      <c r="D635" s="77"/>
      <c r="E635" s="77"/>
      <c r="F635" s="77"/>
      <c r="G635" s="77"/>
      <c r="H635" s="77"/>
      <c r="I635" s="77"/>
      <c r="J635" s="77"/>
      <c r="K635" s="77"/>
      <c r="L635" s="77"/>
      <c r="M635" s="77"/>
      <c r="N635" s="77"/>
      <c r="O635" s="77"/>
      <c r="P635" s="77"/>
      <c r="Q635" s="77"/>
      <c r="R635" s="77"/>
      <c r="S635" s="77"/>
      <c r="T635" s="77"/>
      <c r="U635" s="77"/>
      <c r="V635" s="77"/>
      <c r="W635" s="77"/>
      <c r="X635" s="77"/>
      <c r="Y635" s="77"/>
      <c r="Z635" s="77"/>
      <c r="AA635" s="77"/>
    </row>
    <row r="636" spans="1:27" s="2" customFormat="1" ht="15.75">
      <c r="A636" s="77"/>
      <c r="B636" s="77"/>
      <c r="C636" s="77"/>
      <c r="D636" s="77"/>
      <c r="E636" s="77"/>
      <c r="F636" s="77"/>
      <c r="G636" s="77"/>
      <c r="H636" s="77"/>
      <c r="I636" s="77"/>
      <c r="J636" s="77"/>
      <c r="K636" s="77"/>
      <c r="L636" s="77"/>
      <c r="M636" s="77"/>
      <c r="N636" s="77"/>
      <c r="O636" s="77"/>
      <c r="P636" s="77"/>
      <c r="Q636" s="77"/>
      <c r="R636" s="77"/>
      <c r="S636" s="77"/>
      <c r="T636" s="77"/>
      <c r="U636" s="77"/>
      <c r="V636" s="77"/>
      <c r="W636" s="77"/>
      <c r="X636" s="77"/>
      <c r="Y636" s="77"/>
      <c r="Z636" s="77"/>
      <c r="AA636" s="77"/>
    </row>
    <row r="637" spans="1:27" s="2" customFormat="1" ht="15.75">
      <c r="A637" s="77"/>
      <c r="B637" s="77"/>
      <c r="C637" s="77"/>
      <c r="D637" s="77"/>
      <c r="E637" s="77"/>
      <c r="F637" s="77"/>
      <c r="G637" s="77"/>
      <c r="H637" s="77"/>
      <c r="I637" s="77"/>
      <c r="J637" s="77"/>
      <c r="K637" s="77"/>
      <c r="L637" s="77"/>
      <c r="M637" s="77"/>
      <c r="N637" s="77"/>
      <c r="O637" s="77"/>
      <c r="P637" s="77"/>
      <c r="Q637" s="77"/>
      <c r="R637" s="77"/>
      <c r="S637" s="77"/>
      <c r="T637" s="77"/>
      <c r="U637" s="77"/>
      <c r="V637" s="77"/>
      <c r="W637" s="77"/>
      <c r="X637" s="77"/>
      <c r="Y637" s="77"/>
      <c r="Z637" s="77"/>
      <c r="AA637" s="77"/>
    </row>
    <row r="638" spans="1:27" s="2" customFormat="1" ht="15.75">
      <c r="A638" s="77"/>
      <c r="B638" s="77"/>
      <c r="C638" s="77"/>
      <c r="D638" s="77"/>
      <c r="E638" s="77"/>
      <c r="F638" s="77"/>
      <c r="G638" s="77"/>
      <c r="H638" s="77"/>
      <c r="I638" s="77"/>
      <c r="J638" s="77"/>
      <c r="K638" s="77"/>
      <c r="L638" s="77"/>
      <c r="M638" s="77"/>
      <c r="N638" s="77"/>
      <c r="O638" s="77"/>
      <c r="P638" s="77"/>
      <c r="Q638" s="77"/>
      <c r="R638" s="77"/>
      <c r="S638" s="77"/>
      <c r="T638" s="77"/>
      <c r="U638" s="77"/>
      <c r="V638" s="77"/>
      <c r="W638" s="77"/>
      <c r="X638" s="77"/>
      <c r="Y638" s="77"/>
      <c r="Z638" s="77"/>
      <c r="AA638" s="77"/>
    </row>
    <row r="639" spans="1:27" s="2" customFormat="1" ht="15.75">
      <c r="A639" s="77"/>
      <c r="B639" s="77"/>
      <c r="C639" s="77"/>
      <c r="D639" s="77"/>
      <c r="E639" s="77"/>
      <c r="F639" s="77"/>
      <c r="G639" s="77"/>
      <c r="H639" s="77"/>
      <c r="I639" s="77"/>
      <c r="J639" s="77"/>
      <c r="K639" s="77"/>
      <c r="L639" s="77"/>
      <c r="M639" s="77"/>
      <c r="N639" s="77"/>
      <c r="O639" s="77"/>
      <c r="P639" s="77"/>
      <c r="Q639" s="77"/>
      <c r="R639" s="77"/>
      <c r="S639" s="77"/>
      <c r="T639" s="77"/>
      <c r="U639" s="77"/>
      <c r="V639" s="77"/>
      <c r="W639" s="77"/>
      <c r="X639" s="77"/>
      <c r="Y639" s="77"/>
      <c r="Z639" s="77"/>
      <c r="AA639" s="77"/>
    </row>
    <row r="640" spans="1:27" s="2" customFormat="1" ht="15.75">
      <c r="A640" s="77"/>
      <c r="B640" s="77"/>
      <c r="C640" s="77"/>
      <c r="D640" s="77"/>
      <c r="E640" s="77"/>
      <c r="F640" s="77"/>
      <c r="G640" s="77"/>
      <c r="H640" s="77"/>
      <c r="I640" s="77"/>
      <c r="J640" s="77"/>
      <c r="K640" s="77"/>
      <c r="L640" s="77"/>
      <c r="M640" s="77"/>
      <c r="N640" s="77"/>
      <c r="O640" s="77"/>
      <c r="P640" s="77"/>
      <c r="Q640" s="77"/>
      <c r="R640" s="77"/>
      <c r="S640" s="77"/>
      <c r="T640" s="77"/>
      <c r="U640" s="77"/>
      <c r="V640" s="77"/>
      <c r="W640" s="77"/>
      <c r="X640" s="77"/>
      <c r="Y640" s="77"/>
      <c r="Z640" s="77"/>
      <c r="AA640" s="77"/>
    </row>
    <row r="641" spans="1:27" s="2" customFormat="1" ht="15.75">
      <c r="A641" s="77"/>
      <c r="B641" s="77"/>
      <c r="C641" s="77"/>
      <c r="D641" s="77"/>
      <c r="E641" s="77"/>
      <c r="F641" s="77"/>
      <c r="G641" s="77"/>
      <c r="H641" s="77"/>
      <c r="I641" s="77"/>
      <c r="J641" s="77"/>
      <c r="K641" s="77"/>
      <c r="L641" s="77"/>
      <c r="M641" s="77"/>
      <c r="N641" s="77"/>
      <c r="O641" s="77"/>
      <c r="P641" s="77"/>
      <c r="Q641" s="77"/>
      <c r="R641" s="77"/>
      <c r="S641" s="77"/>
      <c r="T641" s="77"/>
      <c r="U641" s="77"/>
      <c r="V641" s="77"/>
      <c r="W641" s="77"/>
      <c r="X641" s="77"/>
      <c r="Y641" s="77"/>
      <c r="Z641" s="77"/>
      <c r="AA641" s="77"/>
    </row>
    <row r="642" spans="1:27" s="2" customFormat="1" ht="15.75">
      <c r="A642" s="77"/>
      <c r="B642" s="77"/>
      <c r="C642" s="77"/>
      <c r="D642" s="77"/>
      <c r="E642" s="77"/>
      <c r="F642" s="77"/>
      <c r="G642" s="77"/>
      <c r="H642" s="77"/>
      <c r="I642" s="77"/>
      <c r="J642" s="77"/>
      <c r="K642" s="77"/>
      <c r="L642" s="77"/>
      <c r="M642" s="77"/>
      <c r="N642" s="77"/>
      <c r="O642" s="77"/>
      <c r="P642" s="77"/>
      <c r="Q642" s="77"/>
      <c r="R642" s="77"/>
      <c r="S642" s="77"/>
      <c r="T642" s="77"/>
      <c r="U642" s="77"/>
      <c r="V642" s="77"/>
      <c r="W642" s="77"/>
      <c r="X642" s="77"/>
      <c r="Y642" s="77"/>
      <c r="Z642" s="77"/>
      <c r="AA642" s="77"/>
    </row>
    <row r="643" spans="1:27" s="2" customFormat="1" ht="15.75">
      <c r="A643" s="77"/>
      <c r="B643" s="77"/>
      <c r="C643" s="77"/>
      <c r="D643" s="77"/>
      <c r="E643" s="77"/>
      <c r="F643" s="77"/>
      <c r="G643" s="77"/>
      <c r="H643" s="77"/>
      <c r="I643" s="77"/>
      <c r="J643" s="77"/>
      <c r="K643" s="77"/>
      <c r="L643" s="77"/>
      <c r="M643" s="77"/>
      <c r="N643" s="77"/>
      <c r="O643" s="77"/>
      <c r="P643" s="77"/>
      <c r="Q643" s="77"/>
      <c r="R643" s="77"/>
      <c r="S643" s="77"/>
      <c r="T643" s="77"/>
      <c r="U643" s="77"/>
      <c r="V643" s="77"/>
      <c r="W643" s="77"/>
      <c r="X643" s="77"/>
      <c r="Y643" s="77"/>
      <c r="Z643" s="77"/>
      <c r="AA643" s="77"/>
    </row>
    <row r="644" spans="1:27" s="2" customFormat="1" ht="15.75">
      <c r="A644" s="77"/>
      <c r="B644" s="77"/>
      <c r="C644" s="77"/>
      <c r="D644" s="77"/>
      <c r="E644" s="77"/>
      <c r="F644" s="77"/>
      <c r="G644" s="77"/>
      <c r="H644" s="77"/>
      <c r="I644" s="77"/>
      <c r="J644" s="77"/>
      <c r="K644" s="77"/>
      <c r="L644" s="77"/>
      <c r="M644" s="77"/>
      <c r="N644" s="77"/>
      <c r="O644" s="77"/>
      <c r="P644" s="77"/>
      <c r="Q644" s="77"/>
      <c r="R644" s="77"/>
      <c r="S644" s="77"/>
      <c r="T644" s="77"/>
      <c r="U644" s="77"/>
      <c r="V644" s="77"/>
      <c r="W644" s="77"/>
      <c r="X644" s="77"/>
      <c r="Y644" s="77"/>
      <c r="Z644" s="77"/>
      <c r="AA644" s="77"/>
    </row>
    <row r="645" spans="1:27" s="2" customFormat="1" ht="15.75">
      <c r="A645" s="77"/>
      <c r="B645" s="77"/>
      <c r="C645" s="77"/>
      <c r="D645" s="77"/>
      <c r="E645" s="77"/>
      <c r="F645" s="77"/>
      <c r="G645" s="77"/>
      <c r="H645" s="77"/>
      <c r="I645" s="77"/>
      <c r="J645" s="77"/>
      <c r="K645" s="77"/>
      <c r="L645" s="77"/>
      <c r="M645" s="77"/>
      <c r="N645" s="77"/>
      <c r="O645" s="77"/>
      <c r="P645" s="77"/>
      <c r="Q645" s="77"/>
      <c r="R645" s="77"/>
      <c r="S645" s="77"/>
      <c r="T645" s="77"/>
      <c r="U645" s="77"/>
      <c r="V645" s="77"/>
      <c r="W645" s="77"/>
      <c r="X645" s="77"/>
      <c r="Y645" s="77"/>
      <c r="Z645" s="77"/>
      <c r="AA645" s="77"/>
    </row>
    <row r="646" spans="1:27" s="2" customFormat="1" ht="15.75">
      <c r="A646" s="77"/>
      <c r="B646" s="77"/>
      <c r="C646" s="77"/>
      <c r="D646" s="77"/>
      <c r="E646" s="77"/>
      <c r="F646" s="77"/>
      <c r="G646" s="77"/>
      <c r="H646" s="77"/>
      <c r="I646" s="77"/>
      <c r="J646" s="77"/>
      <c r="K646" s="77"/>
      <c r="L646" s="77"/>
      <c r="M646" s="77"/>
      <c r="N646" s="77"/>
      <c r="O646" s="77"/>
      <c r="P646" s="77"/>
      <c r="Q646" s="77"/>
      <c r="R646" s="77"/>
      <c r="S646" s="77"/>
      <c r="T646" s="77"/>
      <c r="U646" s="77"/>
      <c r="V646" s="77"/>
      <c r="W646" s="77"/>
      <c r="X646" s="77"/>
      <c r="Y646" s="77"/>
      <c r="Z646" s="77"/>
      <c r="AA646" s="77"/>
    </row>
    <row r="647" spans="1:27" s="2" customFormat="1" ht="15.75">
      <c r="A647" s="77"/>
      <c r="B647" s="77"/>
      <c r="C647" s="77"/>
      <c r="D647" s="77"/>
      <c r="E647" s="77"/>
      <c r="F647" s="77"/>
      <c r="G647" s="77"/>
      <c r="H647" s="77"/>
      <c r="I647" s="77"/>
      <c r="J647" s="77"/>
      <c r="K647" s="77"/>
      <c r="L647" s="77"/>
      <c r="M647" s="77"/>
      <c r="N647" s="77"/>
      <c r="O647" s="77"/>
      <c r="P647" s="77"/>
      <c r="Q647" s="77"/>
      <c r="R647" s="77"/>
      <c r="S647" s="77"/>
      <c r="T647" s="77"/>
      <c r="U647" s="77"/>
      <c r="V647" s="77"/>
      <c r="W647" s="77"/>
      <c r="X647" s="77"/>
      <c r="Y647" s="77"/>
      <c r="Z647" s="77"/>
      <c r="AA647" s="77"/>
    </row>
    <row r="648" spans="1:27" s="2" customFormat="1" ht="15.75">
      <c r="A648" s="77"/>
      <c r="B648" s="77"/>
      <c r="C648" s="77"/>
      <c r="D648" s="77"/>
      <c r="E648" s="77"/>
      <c r="F648" s="77"/>
      <c r="G648" s="77"/>
      <c r="H648" s="77"/>
      <c r="I648" s="77"/>
      <c r="J648" s="77"/>
      <c r="K648" s="77"/>
      <c r="L648" s="77"/>
      <c r="M648" s="77"/>
      <c r="N648" s="77"/>
      <c r="O648" s="77"/>
      <c r="P648" s="77"/>
      <c r="Q648" s="77"/>
      <c r="R648" s="77"/>
      <c r="S648" s="77"/>
      <c r="T648" s="77"/>
      <c r="U648" s="77"/>
      <c r="V648" s="77"/>
      <c r="W648" s="77"/>
      <c r="X648" s="77"/>
      <c r="Y648" s="77"/>
      <c r="Z648" s="77"/>
      <c r="AA648" s="77"/>
    </row>
    <row r="649" spans="1:27" s="2" customFormat="1" ht="15.75">
      <c r="A649" s="77"/>
      <c r="B649" s="77"/>
      <c r="C649" s="77"/>
      <c r="D649" s="77"/>
      <c r="E649" s="77"/>
      <c r="F649" s="77"/>
      <c r="G649" s="77"/>
      <c r="H649" s="77"/>
      <c r="I649" s="77"/>
      <c r="J649" s="77"/>
      <c r="K649" s="77"/>
      <c r="L649" s="77"/>
      <c r="M649" s="77"/>
      <c r="N649" s="77"/>
      <c r="O649" s="77"/>
      <c r="P649" s="77"/>
      <c r="Q649" s="77"/>
      <c r="R649" s="77"/>
      <c r="S649" s="77"/>
      <c r="T649" s="77"/>
      <c r="U649" s="77"/>
      <c r="V649" s="77"/>
      <c r="W649" s="77"/>
      <c r="X649" s="77"/>
      <c r="Y649" s="77"/>
      <c r="Z649" s="77"/>
      <c r="AA649" s="77"/>
    </row>
    <row r="650" spans="1:27" s="2" customFormat="1" ht="15.75">
      <c r="A650" s="77"/>
      <c r="B650" s="77"/>
      <c r="C650" s="77"/>
      <c r="D650" s="77"/>
      <c r="E650" s="77"/>
      <c r="F650" s="77"/>
      <c r="G650" s="77"/>
      <c r="H650" s="77"/>
      <c r="I650" s="77"/>
      <c r="J650" s="77"/>
      <c r="K650" s="77"/>
      <c r="L650" s="77"/>
      <c r="M650" s="77"/>
      <c r="N650" s="77"/>
      <c r="O650" s="77"/>
      <c r="P650" s="77"/>
      <c r="Q650" s="77"/>
      <c r="R650" s="77"/>
      <c r="S650" s="77"/>
      <c r="T650" s="77"/>
      <c r="U650" s="77"/>
      <c r="V650" s="77"/>
      <c r="W650" s="77"/>
      <c r="X650" s="77"/>
      <c r="Y650" s="77"/>
      <c r="Z650" s="77"/>
      <c r="AA650" s="77"/>
    </row>
    <row r="651" spans="1:27" s="2" customFormat="1" ht="15.75">
      <c r="A651" s="77"/>
      <c r="B651" s="77"/>
      <c r="C651" s="77"/>
      <c r="D651" s="77"/>
      <c r="E651" s="77"/>
      <c r="F651" s="77"/>
      <c r="G651" s="77"/>
      <c r="H651" s="77"/>
      <c r="I651" s="77"/>
      <c r="J651" s="77"/>
      <c r="K651" s="77"/>
      <c r="L651" s="77"/>
      <c r="M651" s="77"/>
      <c r="N651" s="77"/>
      <c r="O651" s="77"/>
      <c r="P651" s="77"/>
      <c r="Q651" s="77"/>
      <c r="R651" s="77"/>
      <c r="S651" s="77"/>
      <c r="T651" s="77"/>
      <c r="U651" s="77"/>
      <c r="V651" s="77"/>
      <c r="W651" s="77"/>
      <c r="X651" s="77"/>
      <c r="Y651" s="77"/>
      <c r="Z651" s="77"/>
      <c r="AA651" s="77"/>
    </row>
    <row r="652" spans="1:27" s="2" customFormat="1" ht="15.75">
      <c r="A652" s="77"/>
      <c r="B652" s="77"/>
      <c r="C652" s="77"/>
      <c r="D652" s="77"/>
      <c r="E652" s="77"/>
      <c r="F652" s="77"/>
      <c r="G652" s="77"/>
      <c r="H652" s="77"/>
      <c r="I652" s="77"/>
      <c r="J652" s="77"/>
      <c r="K652" s="77"/>
      <c r="L652" s="77"/>
      <c r="M652" s="77"/>
      <c r="N652" s="77"/>
      <c r="O652" s="77"/>
      <c r="P652" s="77"/>
      <c r="Q652" s="77"/>
      <c r="R652" s="77"/>
      <c r="S652" s="77"/>
      <c r="T652" s="77"/>
      <c r="U652" s="77"/>
      <c r="V652" s="77"/>
      <c r="W652" s="77"/>
      <c r="X652" s="77"/>
      <c r="Y652" s="77"/>
      <c r="Z652" s="77"/>
      <c r="AA652" s="77"/>
    </row>
    <row r="653" spans="1:27" s="2" customFormat="1" ht="15.75">
      <c r="A653" s="77"/>
      <c r="B653" s="77"/>
      <c r="C653" s="77"/>
      <c r="D653" s="77"/>
      <c r="E653" s="77"/>
      <c r="F653" s="77"/>
      <c r="G653" s="77"/>
      <c r="H653" s="77"/>
      <c r="I653" s="77"/>
      <c r="J653" s="77"/>
      <c r="K653" s="77"/>
      <c r="L653" s="77"/>
      <c r="M653" s="77"/>
      <c r="N653" s="77"/>
      <c r="O653" s="77"/>
      <c r="P653" s="77"/>
      <c r="Q653" s="77"/>
      <c r="R653" s="77"/>
      <c r="S653" s="77"/>
      <c r="T653" s="77"/>
      <c r="U653" s="77"/>
      <c r="V653" s="77"/>
      <c r="W653" s="77"/>
      <c r="X653" s="77"/>
      <c r="Y653" s="77"/>
      <c r="Z653" s="77"/>
      <c r="AA653" s="77"/>
    </row>
    <row r="654" spans="1:27" s="2" customFormat="1" ht="15.75">
      <c r="A654" s="77"/>
      <c r="B654" s="77"/>
      <c r="C654" s="77"/>
      <c r="D654" s="77"/>
      <c r="E654" s="77"/>
      <c r="F654" s="77"/>
      <c r="G654" s="77"/>
      <c r="H654" s="77"/>
      <c r="I654" s="77"/>
      <c r="J654" s="77"/>
      <c r="K654" s="77"/>
      <c r="L654" s="77"/>
      <c r="M654" s="77"/>
      <c r="N654" s="77"/>
      <c r="O654" s="77"/>
      <c r="P654" s="77"/>
      <c r="Q654" s="77"/>
      <c r="R654" s="77"/>
      <c r="S654" s="77"/>
      <c r="T654" s="77"/>
      <c r="U654" s="77"/>
      <c r="V654" s="77"/>
      <c r="W654" s="77"/>
      <c r="X654" s="77"/>
      <c r="Y654" s="77"/>
      <c r="Z654" s="77"/>
      <c r="AA654" s="77"/>
    </row>
    <row r="655" spans="1:27" s="2" customFormat="1" ht="15.75">
      <c r="A655" s="77"/>
      <c r="B655" s="77"/>
      <c r="C655" s="77"/>
      <c r="D655" s="77"/>
      <c r="E655" s="77"/>
      <c r="F655" s="77"/>
      <c r="G655" s="77"/>
      <c r="H655" s="77"/>
      <c r="I655" s="77"/>
      <c r="J655" s="77"/>
      <c r="K655" s="77"/>
      <c r="L655" s="77"/>
      <c r="M655" s="77"/>
      <c r="N655" s="77"/>
      <c r="O655" s="77"/>
      <c r="P655" s="77"/>
      <c r="Q655" s="77"/>
      <c r="R655" s="77"/>
      <c r="S655" s="77"/>
      <c r="T655" s="77"/>
      <c r="U655" s="77"/>
      <c r="V655" s="77"/>
      <c r="W655" s="77"/>
      <c r="X655" s="77"/>
      <c r="Y655" s="77"/>
      <c r="Z655" s="77"/>
      <c r="AA655" s="77"/>
    </row>
    <row r="656" spans="1:27" s="2" customFormat="1" ht="15.75">
      <c r="A656" s="77"/>
      <c r="B656" s="77"/>
      <c r="C656" s="77"/>
      <c r="D656" s="77"/>
      <c r="E656" s="77"/>
      <c r="F656" s="77"/>
      <c r="G656" s="77"/>
      <c r="H656" s="77"/>
      <c r="I656" s="77"/>
      <c r="J656" s="77"/>
      <c r="K656" s="77"/>
      <c r="L656" s="77"/>
      <c r="M656" s="77"/>
      <c r="N656" s="77"/>
      <c r="O656" s="77"/>
      <c r="P656" s="77"/>
      <c r="Q656" s="77"/>
      <c r="R656" s="77"/>
      <c r="S656" s="77"/>
      <c r="T656" s="77"/>
      <c r="U656" s="77"/>
      <c r="V656" s="77"/>
      <c r="W656" s="77"/>
      <c r="X656" s="77"/>
      <c r="Y656" s="77"/>
      <c r="Z656" s="77"/>
      <c r="AA656" s="77"/>
    </row>
    <row r="657" spans="1:27" s="2" customFormat="1" ht="15.75">
      <c r="A657" s="77"/>
      <c r="B657" s="77"/>
      <c r="C657" s="77"/>
      <c r="D657" s="77"/>
      <c r="E657" s="77"/>
      <c r="F657" s="77"/>
      <c r="G657" s="77"/>
      <c r="H657" s="77"/>
      <c r="I657" s="77"/>
      <c r="J657" s="77"/>
      <c r="K657" s="77"/>
      <c r="L657" s="77"/>
      <c r="M657" s="77"/>
      <c r="N657" s="77"/>
      <c r="O657" s="77"/>
      <c r="P657" s="77"/>
      <c r="Q657" s="77"/>
      <c r="R657" s="77"/>
      <c r="S657" s="77"/>
      <c r="T657" s="77"/>
      <c r="U657" s="77"/>
      <c r="V657" s="77"/>
      <c r="W657" s="77"/>
      <c r="X657" s="77"/>
      <c r="Y657" s="77"/>
      <c r="Z657" s="77"/>
      <c r="AA657" s="77"/>
    </row>
    <row r="658" spans="1:27" s="2" customFormat="1" ht="15.75">
      <c r="A658" s="77"/>
      <c r="B658" s="77"/>
      <c r="C658" s="77"/>
      <c r="D658" s="77"/>
      <c r="E658" s="77"/>
      <c r="F658" s="77"/>
      <c r="G658" s="77"/>
      <c r="H658" s="77"/>
      <c r="I658" s="77"/>
      <c r="J658" s="77"/>
      <c r="K658" s="77"/>
      <c r="L658" s="77"/>
      <c r="M658" s="77"/>
      <c r="N658" s="77"/>
      <c r="O658" s="77"/>
      <c r="P658" s="77"/>
      <c r="Q658" s="77"/>
      <c r="R658" s="77"/>
      <c r="S658" s="77"/>
      <c r="T658" s="77"/>
      <c r="U658" s="77"/>
      <c r="V658" s="77"/>
      <c r="W658" s="77"/>
      <c r="X658" s="77"/>
      <c r="Y658" s="77"/>
      <c r="Z658" s="77"/>
      <c r="AA658" s="77"/>
    </row>
    <row r="659" spans="1:27" s="2" customFormat="1" ht="15.75">
      <c r="A659" s="77"/>
      <c r="B659" s="77"/>
      <c r="C659" s="77"/>
      <c r="D659" s="77"/>
      <c r="E659" s="77"/>
      <c r="F659" s="77"/>
      <c r="G659" s="77"/>
      <c r="H659" s="77"/>
      <c r="I659" s="77"/>
      <c r="J659" s="77"/>
      <c r="K659" s="77"/>
      <c r="L659" s="77"/>
      <c r="M659" s="77"/>
      <c r="N659" s="77"/>
      <c r="O659" s="77"/>
      <c r="P659" s="77"/>
      <c r="Q659" s="77"/>
      <c r="R659" s="77"/>
      <c r="S659" s="77"/>
      <c r="T659" s="77"/>
      <c r="U659" s="77"/>
      <c r="V659" s="77"/>
      <c r="W659" s="77"/>
      <c r="X659" s="77"/>
      <c r="Y659" s="77"/>
      <c r="Z659" s="77"/>
      <c r="AA659" s="77"/>
    </row>
    <row r="660" spans="1:27" s="2" customFormat="1" ht="15.75">
      <c r="A660" s="77"/>
      <c r="B660" s="77"/>
      <c r="C660" s="77"/>
      <c r="D660" s="77"/>
      <c r="E660" s="77"/>
      <c r="F660" s="77"/>
      <c r="G660" s="77"/>
      <c r="H660" s="77"/>
      <c r="I660" s="77"/>
      <c r="J660" s="77"/>
      <c r="K660" s="77"/>
      <c r="L660" s="77"/>
      <c r="M660" s="77"/>
      <c r="N660" s="77"/>
      <c r="O660" s="77"/>
      <c r="P660" s="77"/>
      <c r="Q660" s="77"/>
      <c r="R660" s="77"/>
      <c r="S660" s="77"/>
      <c r="T660" s="77"/>
      <c r="U660" s="77"/>
      <c r="V660" s="77"/>
      <c r="W660" s="77"/>
      <c r="X660" s="77"/>
      <c r="Y660" s="77"/>
      <c r="Z660" s="77"/>
      <c r="AA660" s="77"/>
    </row>
    <row r="661" spans="1:27" s="2" customFormat="1" ht="15.75">
      <c r="A661" s="77"/>
      <c r="B661" s="77"/>
      <c r="C661" s="77"/>
      <c r="D661" s="77"/>
      <c r="E661" s="77"/>
      <c r="F661" s="77"/>
      <c r="G661" s="77"/>
      <c r="H661" s="77"/>
      <c r="I661" s="77"/>
      <c r="J661" s="77"/>
      <c r="K661" s="77"/>
      <c r="L661" s="77"/>
      <c r="M661" s="77"/>
      <c r="N661" s="77"/>
      <c r="O661" s="77"/>
      <c r="P661" s="77"/>
      <c r="Q661" s="77"/>
      <c r="R661" s="77"/>
      <c r="S661" s="77"/>
      <c r="T661" s="77"/>
      <c r="U661" s="77"/>
      <c r="V661" s="77"/>
      <c r="W661" s="77"/>
      <c r="X661" s="77"/>
      <c r="Y661" s="77"/>
      <c r="Z661" s="77"/>
      <c r="AA661" s="77"/>
    </row>
    <row r="662" spans="1:27" s="2" customFormat="1" ht="15.75">
      <c r="A662" s="77"/>
      <c r="B662" s="77"/>
      <c r="C662" s="77"/>
      <c r="D662" s="77"/>
      <c r="E662" s="77"/>
      <c r="F662" s="77"/>
      <c r="G662" s="77"/>
      <c r="H662" s="77"/>
      <c r="I662" s="77"/>
      <c r="J662" s="77"/>
      <c r="K662" s="77"/>
      <c r="L662" s="77"/>
      <c r="M662" s="77"/>
      <c r="N662" s="77"/>
      <c r="O662" s="77"/>
      <c r="P662" s="77"/>
      <c r="Q662" s="77"/>
      <c r="R662" s="77"/>
      <c r="S662" s="77"/>
      <c r="T662" s="77"/>
      <c r="U662" s="77"/>
      <c r="V662" s="77"/>
      <c r="W662" s="77"/>
      <c r="X662" s="77"/>
      <c r="Y662" s="77"/>
      <c r="Z662" s="77"/>
      <c r="AA662" s="77"/>
    </row>
    <row r="663" spans="1:27" s="2" customFormat="1" ht="15.75">
      <c r="A663" s="77"/>
      <c r="B663" s="77"/>
      <c r="C663" s="77"/>
      <c r="D663" s="77"/>
      <c r="E663" s="77"/>
      <c r="F663" s="77"/>
      <c r="G663" s="77"/>
      <c r="H663" s="77"/>
      <c r="I663" s="77"/>
      <c r="J663" s="77"/>
      <c r="K663" s="77"/>
      <c r="L663" s="77"/>
      <c r="M663" s="77"/>
      <c r="N663" s="77"/>
      <c r="O663" s="77"/>
      <c r="P663" s="77"/>
      <c r="Q663" s="77"/>
      <c r="R663" s="77"/>
      <c r="S663" s="77"/>
      <c r="T663" s="77"/>
      <c r="U663" s="77"/>
      <c r="V663" s="77"/>
      <c r="W663" s="77"/>
      <c r="X663" s="77"/>
      <c r="Y663" s="77"/>
      <c r="Z663" s="77"/>
      <c r="AA663" s="77"/>
    </row>
    <row r="664" spans="1:27" s="2" customFormat="1" ht="15.75">
      <c r="A664" s="77"/>
      <c r="B664" s="77"/>
      <c r="C664" s="77"/>
      <c r="D664" s="77"/>
      <c r="E664" s="77"/>
      <c r="F664" s="77"/>
      <c r="G664" s="77"/>
      <c r="H664" s="77"/>
      <c r="I664" s="77"/>
      <c r="J664" s="77"/>
      <c r="K664" s="77"/>
      <c r="L664" s="77"/>
      <c r="M664" s="77"/>
      <c r="N664" s="77"/>
      <c r="O664" s="77"/>
      <c r="P664" s="77"/>
      <c r="Q664" s="77"/>
      <c r="R664" s="77"/>
      <c r="S664" s="77"/>
      <c r="T664" s="77"/>
      <c r="U664" s="77"/>
      <c r="V664" s="77"/>
      <c r="W664" s="77"/>
      <c r="X664" s="77"/>
      <c r="Y664" s="77"/>
      <c r="Z664" s="77"/>
      <c r="AA664" s="77"/>
    </row>
    <row r="665" spans="1:27" s="2" customFormat="1" ht="15.75">
      <c r="A665" s="77"/>
      <c r="B665" s="77"/>
      <c r="C665" s="77"/>
      <c r="D665" s="77"/>
      <c r="E665" s="77"/>
      <c r="F665" s="77"/>
      <c r="G665" s="77"/>
      <c r="H665" s="77"/>
      <c r="I665" s="77"/>
      <c r="J665" s="77"/>
      <c r="K665" s="77"/>
      <c r="L665" s="77"/>
      <c r="M665" s="77"/>
      <c r="N665" s="77"/>
      <c r="O665" s="77"/>
      <c r="P665" s="77"/>
      <c r="Q665" s="77"/>
      <c r="R665" s="77"/>
      <c r="S665" s="77"/>
      <c r="T665" s="77"/>
      <c r="U665" s="77"/>
      <c r="V665" s="77"/>
      <c r="W665" s="77"/>
      <c r="X665" s="77"/>
      <c r="Y665" s="77"/>
      <c r="Z665" s="77"/>
      <c r="AA665" s="77"/>
    </row>
    <row r="666" spans="1:27" s="2" customFormat="1" ht="15.75">
      <c r="A666" s="77"/>
      <c r="B666" s="77"/>
      <c r="C666" s="77"/>
      <c r="D666" s="77"/>
      <c r="E666" s="77"/>
      <c r="F666" s="77"/>
      <c r="G666" s="77"/>
      <c r="H666" s="77"/>
      <c r="I666" s="77"/>
      <c r="J666" s="77"/>
      <c r="K666" s="77"/>
      <c r="L666" s="77"/>
      <c r="M666" s="77"/>
      <c r="N666" s="77"/>
      <c r="O666" s="77"/>
      <c r="P666" s="77"/>
      <c r="Q666" s="77"/>
      <c r="R666" s="77"/>
      <c r="S666" s="77"/>
      <c r="T666" s="77"/>
      <c r="U666" s="77"/>
      <c r="V666" s="77"/>
      <c r="W666" s="77"/>
      <c r="X666" s="77"/>
      <c r="Y666" s="77"/>
      <c r="Z666" s="77"/>
      <c r="AA666" s="77"/>
    </row>
    <row r="667" spans="1:27" s="2" customFormat="1" ht="15.75">
      <c r="A667" s="77"/>
      <c r="B667" s="77"/>
      <c r="C667" s="77"/>
      <c r="D667" s="77"/>
      <c r="E667" s="77"/>
      <c r="F667" s="77"/>
      <c r="G667" s="77"/>
      <c r="H667" s="77"/>
      <c r="I667" s="77"/>
      <c r="J667" s="77"/>
      <c r="K667" s="77"/>
      <c r="L667" s="77"/>
      <c r="M667" s="77"/>
      <c r="N667" s="77"/>
      <c r="O667" s="77"/>
      <c r="P667" s="77"/>
      <c r="Q667" s="77"/>
      <c r="R667" s="77"/>
      <c r="S667" s="77"/>
      <c r="T667" s="77"/>
      <c r="U667" s="77"/>
      <c r="V667" s="77"/>
      <c r="W667" s="77"/>
      <c r="X667" s="77"/>
      <c r="Y667" s="77"/>
      <c r="Z667" s="77"/>
      <c r="AA667" s="77"/>
    </row>
    <row r="668" spans="1:27" s="2" customFormat="1" ht="15.75">
      <c r="A668" s="77"/>
      <c r="B668" s="77"/>
      <c r="C668" s="77"/>
      <c r="D668" s="77"/>
      <c r="E668" s="77"/>
      <c r="F668" s="77"/>
      <c r="G668" s="77"/>
      <c r="H668" s="77"/>
      <c r="I668" s="77"/>
      <c r="J668" s="77"/>
      <c r="K668" s="77"/>
      <c r="L668" s="77"/>
      <c r="M668" s="77"/>
      <c r="N668" s="77"/>
      <c r="O668" s="77"/>
      <c r="P668" s="77"/>
      <c r="Q668" s="77"/>
      <c r="R668" s="77"/>
      <c r="S668" s="77"/>
      <c r="T668" s="77"/>
      <c r="U668" s="77"/>
      <c r="V668" s="77"/>
      <c r="W668" s="77"/>
      <c r="X668" s="77"/>
      <c r="Y668" s="77"/>
      <c r="Z668" s="77"/>
      <c r="AA668" s="77"/>
    </row>
    <row r="669" spans="1:27" s="2" customFormat="1" ht="15.75">
      <c r="A669" s="77"/>
      <c r="B669" s="77"/>
      <c r="C669" s="77"/>
      <c r="D669" s="77"/>
      <c r="E669" s="77"/>
      <c r="F669" s="77"/>
      <c r="G669" s="77"/>
      <c r="H669" s="77"/>
      <c r="I669" s="77"/>
      <c r="J669" s="77"/>
      <c r="K669" s="77"/>
      <c r="L669" s="77"/>
      <c r="M669" s="77"/>
      <c r="N669" s="77"/>
      <c r="O669" s="77"/>
      <c r="P669" s="77"/>
      <c r="Q669" s="77"/>
      <c r="R669" s="77"/>
      <c r="S669" s="77"/>
      <c r="T669" s="77"/>
      <c r="U669" s="77"/>
      <c r="V669" s="77"/>
      <c r="W669" s="77"/>
      <c r="X669" s="77"/>
      <c r="Y669" s="77"/>
      <c r="Z669" s="77"/>
      <c r="AA669" s="77"/>
    </row>
    <row r="670" spans="1:27" s="2" customFormat="1" ht="15.75">
      <c r="A670" s="77"/>
      <c r="B670" s="77"/>
      <c r="C670" s="77"/>
      <c r="D670" s="77"/>
      <c r="E670" s="77"/>
      <c r="F670" s="77"/>
      <c r="G670" s="77"/>
      <c r="H670" s="77"/>
      <c r="I670" s="77"/>
      <c r="J670" s="77"/>
      <c r="K670" s="77"/>
      <c r="L670" s="77"/>
      <c r="M670" s="77"/>
      <c r="N670" s="77"/>
      <c r="O670" s="77"/>
      <c r="P670" s="77"/>
      <c r="Q670" s="77"/>
      <c r="R670" s="77"/>
      <c r="S670" s="77"/>
      <c r="T670" s="77"/>
      <c r="U670" s="77"/>
      <c r="V670" s="77"/>
      <c r="W670" s="77"/>
      <c r="X670" s="77"/>
      <c r="Y670" s="77"/>
      <c r="Z670" s="77"/>
      <c r="AA670" s="77"/>
    </row>
    <row r="671" spans="1:27" s="2" customFormat="1" ht="15.75">
      <c r="A671" s="77"/>
      <c r="B671" s="77"/>
      <c r="C671" s="77"/>
      <c r="D671" s="77"/>
      <c r="E671" s="77"/>
      <c r="F671" s="77"/>
      <c r="G671" s="77"/>
      <c r="H671" s="77"/>
      <c r="I671" s="77"/>
      <c r="J671" s="77"/>
      <c r="K671" s="77"/>
      <c r="L671" s="77"/>
      <c r="M671" s="77"/>
      <c r="N671" s="77"/>
      <c r="O671" s="77"/>
      <c r="P671" s="77"/>
      <c r="Q671" s="77"/>
      <c r="R671" s="77"/>
      <c r="S671" s="77"/>
      <c r="T671" s="77"/>
      <c r="U671" s="77"/>
      <c r="V671" s="77"/>
      <c r="W671" s="77"/>
      <c r="X671" s="77"/>
      <c r="Y671" s="77"/>
      <c r="Z671" s="77"/>
      <c r="AA671" s="77"/>
    </row>
    <row r="672" spans="1:27" s="2" customFormat="1" ht="15.75">
      <c r="A672" s="77"/>
      <c r="B672" s="77"/>
      <c r="C672" s="77"/>
      <c r="D672" s="77"/>
      <c r="E672" s="77"/>
      <c r="F672" s="77"/>
      <c r="G672" s="77"/>
      <c r="H672" s="77"/>
      <c r="I672" s="77"/>
      <c r="J672" s="77"/>
      <c r="K672" s="77"/>
      <c r="L672" s="77"/>
      <c r="M672" s="77"/>
      <c r="N672" s="77"/>
      <c r="O672" s="77"/>
      <c r="P672" s="77"/>
      <c r="Q672" s="77"/>
      <c r="R672" s="77"/>
      <c r="S672" s="77"/>
      <c r="T672" s="77"/>
      <c r="U672" s="77"/>
      <c r="V672" s="77"/>
      <c r="W672" s="77"/>
      <c r="X672" s="77"/>
      <c r="Y672" s="77"/>
      <c r="Z672" s="77"/>
      <c r="AA672" s="77"/>
    </row>
    <row r="673" spans="1:27" s="2" customFormat="1" ht="15.75">
      <c r="A673" s="77"/>
      <c r="B673" s="77"/>
      <c r="C673" s="77"/>
      <c r="D673" s="77"/>
      <c r="E673" s="77"/>
      <c r="F673" s="77"/>
      <c r="G673" s="77"/>
      <c r="H673" s="77"/>
      <c r="I673" s="77"/>
      <c r="J673" s="77"/>
      <c r="K673" s="77"/>
      <c r="L673" s="77"/>
      <c r="M673" s="77"/>
      <c r="N673" s="77"/>
      <c r="O673" s="77"/>
      <c r="P673" s="77"/>
      <c r="Q673" s="77"/>
      <c r="R673" s="77"/>
      <c r="S673" s="77"/>
      <c r="T673" s="77"/>
      <c r="U673" s="77"/>
      <c r="V673" s="77"/>
      <c r="W673" s="77"/>
      <c r="X673" s="77"/>
      <c r="Y673" s="77"/>
      <c r="Z673" s="77"/>
      <c r="AA673" s="77"/>
    </row>
    <row r="674" spans="1:27" s="2" customFormat="1" ht="15.75">
      <c r="A674" s="77"/>
      <c r="B674" s="77"/>
      <c r="C674" s="77"/>
      <c r="D674" s="77"/>
      <c r="E674" s="77"/>
      <c r="F674" s="77"/>
      <c r="G674" s="77"/>
      <c r="H674" s="77"/>
      <c r="I674" s="77"/>
      <c r="J674" s="77"/>
      <c r="K674" s="77"/>
      <c r="L674" s="77"/>
      <c r="M674" s="77"/>
      <c r="N674" s="77"/>
      <c r="O674" s="77"/>
      <c r="P674" s="77"/>
      <c r="Q674" s="77"/>
      <c r="R674" s="77"/>
      <c r="S674" s="77"/>
      <c r="T674" s="77"/>
      <c r="U674" s="77"/>
      <c r="V674" s="77"/>
      <c r="W674" s="77"/>
      <c r="X674" s="77"/>
      <c r="Y674" s="77"/>
      <c r="Z674" s="77"/>
      <c r="AA674" s="77"/>
    </row>
    <row r="675" spans="1:27" s="2" customFormat="1" ht="15.75">
      <c r="A675" s="77"/>
      <c r="B675" s="77"/>
      <c r="C675" s="77"/>
      <c r="D675" s="77"/>
      <c r="E675" s="77"/>
      <c r="F675" s="77"/>
      <c r="G675" s="77"/>
      <c r="H675" s="77"/>
      <c r="I675" s="77"/>
      <c r="J675" s="77"/>
      <c r="K675" s="77"/>
      <c r="L675" s="77"/>
      <c r="M675" s="77"/>
      <c r="N675" s="77"/>
      <c r="O675" s="77"/>
      <c r="P675" s="77"/>
      <c r="Q675" s="77"/>
      <c r="R675" s="77"/>
      <c r="S675" s="77"/>
      <c r="T675" s="77"/>
      <c r="U675" s="77"/>
      <c r="V675" s="77"/>
      <c r="W675" s="77"/>
      <c r="X675" s="77"/>
      <c r="Y675" s="77"/>
      <c r="Z675" s="77"/>
      <c r="AA675" s="77"/>
    </row>
    <row r="676" spans="1:27" s="2" customFormat="1" ht="15.75">
      <c r="A676" s="77"/>
      <c r="B676" s="77"/>
      <c r="C676" s="77"/>
      <c r="D676" s="77"/>
      <c r="E676" s="77"/>
      <c r="F676" s="77"/>
      <c r="G676" s="77"/>
      <c r="H676" s="77"/>
      <c r="I676" s="77"/>
      <c r="J676" s="77"/>
      <c r="K676" s="77"/>
      <c r="L676" s="77"/>
      <c r="M676" s="77"/>
      <c r="N676" s="77"/>
      <c r="O676" s="77"/>
      <c r="P676" s="77"/>
      <c r="Q676" s="77"/>
      <c r="R676" s="77"/>
      <c r="S676" s="77"/>
      <c r="T676" s="77"/>
      <c r="U676" s="77"/>
      <c r="V676" s="77"/>
      <c r="W676" s="77"/>
      <c r="X676" s="77"/>
      <c r="Y676" s="77"/>
      <c r="Z676" s="77"/>
      <c r="AA676" s="77"/>
    </row>
    <row r="677" spans="1:27" s="2" customFormat="1" ht="15.75">
      <c r="A677" s="77"/>
      <c r="B677" s="77"/>
      <c r="C677" s="77"/>
      <c r="D677" s="77"/>
      <c r="E677" s="77"/>
      <c r="F677" s="77"/>
      <c r="G677" s="77"/>
      <c r="H677" s="77"/>
      <c r="I677" s="77"/>
      <c r="J677" s="77"/>
      <c r="K677" s="77"/>
      <c r="L677" s="77"/>
      <c r="M677" s="77"/>
      <c r="N677" s="77"/>
      <c r="O677" s="77"/>
      <c r="P677" s="77"/>
      <c r="Q677" s="77"/>
      <c r="R677" s="77"/>
      <c r="S677" s="77"/>
      <c r="T677" s="77"/>
      <c r="U677" s="77"/>
      <c r="V677" s="77"/>
      <c r="W677" s="77"/>
      <c r="X677" s="77"/>
      <c r="Y677" s="77"/>
      <c r="Z677" s="77"/>
      <c r="AA677" s="77"/>
    </row>
    <row r="678" spans="1:27" s="2" customFormat="1" ht="15.75">
      <c r="A678" s="77"/>
      <c r="B678" s="77"/>
      <c r="C678" s="77"/>
      <c r="D678" s="77"/>
      <c r="E678" s="77"/>
      <c r="F678" s="77"/>
      <c r="G678" s="77"/>
      <c r="H678" s="77"/>
      <c r="I678" s="77"/>
      <c r="J678" s="77"/>
      <c r="K678" s="77"/>
      <c r="L678" s="77"/>
      <c r="M678" s="77"/>
      <c r="N678" s="77"/>
      <c r="O678" s="77"/>
      <c r="P678" s="77"/>
      <c r="Q678" s="77"/>
      <c r="R678" s="77"/>
      <c r="S678" s="77"/>
      <c r="T678" s="77"/>
      <c r="U678" s="77"/>
      <c r="V678" s="77"/>
      <c r="W678" s="77"/>
      <c r="X678" s="77"/>
      <c r="Y678" s="77"/>
      <c r="Z678" s="77"/>
      <c r="AA678" s="77"/>
    </row>
    <row r="679" spans="1:27" s="2" customFormat="1" ht="15.75">
      <c r="A679" s="77"/>
      <c r="B679" s="77"/>
      <c r="C679" s="77"/>
      <c r="D679" s="77"/>
      <c r="E679" s="77"/>
      <c r="F679" s="77"/>
      <c r="G679" s="77"/>
      <c r="H679" s="77"/>
      <c r="I679" s="77"/>
      <c r="J679" s="77"/>
      <c r="K679" s="77"/>
      <c r="L679" s="77"/>
      <c r="M679" s="77"/>
      <c r="N679" s="77"/>
      <c r="O679" s="77"/>
      <c r="P679" s="77"/>
      <c r="Q679" s="77"/>
      <c r="R679" s="77"/>
      <c r="S679" s="77"/>
      <c r="T679" s="77"/>
      <c r="U679" s="77"/>
      <c r="V679" s="77"/>
      <c r="W679" s="77"/>
      <c r="X679" s="77"/>
      <c r="Y679" s="77"/>
      <c r="Z679" s="77"/>
      <c r="AA679" s="77"/>
    </row>
    <row r="680" spans="1:27" s="2" customFormat="1" ht="15.75">
      <c r="A680" s="77"/>
      <c r="B680" s="77"/>
      <c r="C680" s="77"/>
      <c r="D680" s="77"/>
      <c r="E680" s="77"/>
      <c r="F680" s="77"/>
      <c r="G680" s="77"/>
      <c r="H680" s="77"/>
      <c r="I680" s="77"/>
      <c r="J680" s="77"/>
      <c r="K680" s="77"/>
      <c r="L680" s="77"/>
      <c r="M680" s="77"/>
      <c r="N680" s="77"/>
      <c r="O680" s="77"/>
      <c r="P680" s="77"/>
      <c r="Q680" s="77"/>
      <c r="R680" s="77"/>
      <c r="S680" s="77"/>
      <c r="T680" s="77"/>
      <c r="U680" s="77"/>
      <c r="V680" s="77"/>
      <c r="W680" s="77"/>
      <c r="X680" s="77"/>
      <c r="Y680" s="77"/>
      <c r="Z680" s="77"/>
      <c r="AA680" s="77"/>
    </row>
    <row r="681" spans="1:27" s="2" customFormat="1" ht="15.75">
      <c r="A681" s="77"/>
      <c r="B681" s="77"/>
      <c r="C681" s="77"/>
      <c r="D681" s="77"/>
      <c r="E681" s="77"/>
      <c r="F681" s="77"/>
      <c r="G681" s="77"/>
      <c r="H681" s="77"/>
      <c r="I681" s="77"/>
      <c r="J681" s="77"/>
      <c r="K681" s="77"/>
      <c r="L681" s="77"/>
      <c r="M681" s="77"/>
      <c r="N681" s="77"/>
      <c r="O681" s="77"/>
      <c r="P681" s="77"/>
      <c r="Q681" s="77"/>
      <c r="R681" s="77"/>
      <c r="S681" s="77"/>
      <c r="T681" s="77"/>
      <c r="U681" s="77"/>
      <c r="V681" s="77"/>
      <c r="W681" s="77"/>
      <c r="X681" s="77"/>
      <c r="Y681" s="77"/>
      <c r="Z681" s="77"/>
      <c r="AA681" s="77"/>
    </row>
    <row r="682" spans="1:27" s="2" customFormat="1" ht="15.75">
      <c r="A682" s="77"/>
      <c r="B682" s="77"/>
      <c r="C682" s="77"/>
      <c r="D682" s="77"/>
      <c r="E682" s="77"/>
      <c r="F682" s="77"/>
      <c r="G682" s="77"/>
      <c r="H682" s="77"/>
      <c r="I682" s="77"/>
      <c r="J682" s="77"/>
      <c r="K682" s="77"/>
      <c r="L682" s="77"/>
      <c r="M682" s="77"/>
      <c r="N682" s="77"/>
      <c r="O682" s="77"/>
      <c r="P682" s="77"/>
      <c r="Q682" s="77"/>
      <c r="R682" s="77"/>
      <c r="S682" s="77"/>
      <c r="T682" s="77"/>
      <c r="U682" s="77"/>
      <c r="V682" s="77"/>
      <c r="W682" s="77"/>
      <c r="X682" s="77"/>
      <c r="Y682" s="77"/>
      <c r="Z682" s="77"/>
      <c r="AA682" s="77"/>
    </row>
    <row r="683" spans="1:27" s="2" customFormat="1" ht="15.75">
      <c r="A683" s="77"/>
      <c r="B683" s="77"/>
      <c r="C683" s="77"/>
      <c r="D683" s="77"/>
      <c r="E683" s="77"/>
      <c r="F683" s="77"/>
      <c r="G683" s="77"/>
      <c r="H683" s="77"/>
      <c r="I683" s="77"/>
      <c r="J683" s="77"/>
      <c r="K683" s="77"/>
      <c r="L683" s="77"/>
      <c r="M683" s="77"/>
      <c r="N683" s="77"/>
      <c r="O683" s="77"/>
      <c r="P683" s="77"/>
      <c r="Q683" s="77"/>
      <c r="R683" s="77"/>
      <c r="S683" s="77"/>
      <c r="T683" s="77"/>
      <c r="U683" s="77"/>
      <c r="V683" s="77"/>
      <c r="W683" s="77"/>
      <c r="X683" s="77"/>
      <c r="Y683" s="77"/>
      <c r="Z683" s="77"/>
      <c r="AA683" s="77"/>
    </row>
    <row r="684" spans="1:27" s="2" customFormat="1" ht="15.75">
      <c r="A684" s="77"/>
      <c r="B684" s="77"/>
      <c r="C684" s="77"/>
      <c r="D684" s="77"/>
      <c r="E684" s="77"/>
      <c r="F684" s="77"/>
      <c r="G684" s="77"/>
      <c r="H684" s="77"/>
      <c r="I684" s="77"/>
      <c r="J684" s="77"/>
      <c r="K684" s="77"/>
      <c r="L684" s="77"/>
      <c r="M684" s="77"/>
      <c r="N684" s="77"/>
      <c r="O684" s="77"/>
      <c r="P684" s="77"/>
      <c r="Q684" s="77"/>
      <c r="R684" s="77"/>
      <c r="S684" s="77"/>
      <c r="T684" s="77"/>
      <c r="U684" s="77"/>
      <c r="V684" s="77"/>
      <c r="W684" s="77"/>
      <c r="X684" s="77"/>
      <c r="Y684" s="77"/>
      <c r="Z684" s="77"/>
      <c r="AA684" s="77"/>
    </row>
    <row r="685" spans="1:27" s="2" customFormat="1" ht="15.75">
      <c r="A685" s="77"/>
      <c r="B685" s="77"/>
      <c r="C685" s="77"/>
      <c r="D685" s="77"/>
      <c r="E685" s="77"/>
      <c r="F685" s="77"/>
      <c r="G685" s="77"/>
      <c r="H685" s="77"/>
      <c r="I685" s="77"/>
      <c r="J685" s="77"/>
      <c r="K685" s="77"/>
      <c r="L685" s="77"/>
      <c r="M685" s="77"/>
      <c r="N685" s="77"/>
      <c r="O685" s="77"/>
      <c r="P685" s="77"/>
      <c r="Q685" s="77"/>
      <c r="R685" s="77"/>
      <c r="S685" s="77"/>
      <c r="T685" s="77"/>
      <c r="U685" s="77"/>
      <c r="V685" s="77"/>
      <c r="W685" s="77"/>
      <c r="X685" s="77"/>
      <c r="Y685" s="77"/>
      <c r="Z685" s="77"/>
      <c r="AA685" s="77"/>
    </row>
    <row r="686" spans="1:27" s="2" customFormat="1" ht="15.75">
      <c r="A686" s="77"/>
      <c r="B686" s="77"/>
      <c r="C686" s="77"/>
      <c r="D686" s="77"/>
      <c r="E686" s="77"/>
      <c r="F686" s="77"/>
      <c r="G686" s="77"/>
      <c r="H686" s="77"/>
      <c r="I686" s="77"/>
      <c r="J686" s="77"/>
      <c r="K686" s="77"/>
      <c r="L686" s="77"/>
      <c r="M686" s="77"/>
      <c r="N686" s="77"/>
      <c r="O686" s="77"/>
      <c r="P686" s="77"/>
      <c r="Q686" s="77"/>
      <c r="R686" s="77"/>
      <c r="S686" s="77"/>
      <c r="T686" s="77"/>
      <c r="U686" s="77"/>
      <c r="V686" s="77"/>
      <c r="W686" s="77"/>
      <c r="X686" s="77"/>
      <c r="Y686" s="77"/>
      <c r="Z686" s="77"/>
      <c r="AA686" s="77"/>
    </row>
    <row r="687" spans="1:27" s="2" customFormat="1" ht="15.75">
      <c r="A687" s="77"/>
      <c r="B687" s="77"/>
      <c r="C687" s="77"/>
      <c r="D687" s="77"/>
      <c r="E687" s="77"/>
      <c r="F687" s="77"/>
      <c r="G687" s="77"/>
      <c r="H687" s="77"/>
      <c r="I687" s="77"/>
      <c r="J687" s="77"/>
      <c r="K687" s="77"/>
      <c r="L687" s="77"/>
      <c r="M687" s="77"/>
      <c r="N687" s="77"/>
      <c r="O687" s="77"/>
      <c r="P687" s="77"/>
      <c r="Q687" s="77"/>
      <c r="R687" s="77"/>
      <c r="S687" s="77"/>
      <c r="T687" s="77"/>
      <c r="U687" s="77"/>
      <c r="V687" s="77"/>
      <c r="W687" s="77"/>
      <c r="X687" s="77"/>
      <c r="Y687" s="77"/>
      <c r="Z687" s="77"/>
      <c r="AA687" s="77"/>
    </row>
    <row r="688" spans="1:27" s="2" customFormat="1" ht="15.75">
      <c r="A688" s="77"/>
      <c r="B688" s="77"/>
      <c r="C688" s="77"/>
      <c r="D688" s="77"/>
      <c r="E688" s="77"/>
      <c r="F688" s="77"/>
      <c r="G688" s="77"/>
      <c r="H688" s="77"/>
      <c r="I688" s="77"/>
      <c r="J688" s="77"/>
      <c r="K688" s="77"/>
      <c r="L688" s="77"/>
      <c r="M688" s="77"/>
      <c r="N688" s="77"/>
      <c r="O688" s="77"/>
      <c r="P688" s="77"/>
      <c r="Q688" s="77"/>
      <c r="R688" s="77"/>
      <c r="S688" s="77"/>
      <c r="T688" s="77"/>
      <c r="U688" s="77"/>
      <c r="V688" s="77"/>
      <c r="W688" s="77"/>
      <c r="X688" s="77"/>
      <c r="Y688" s="77"/>
      <c r="Z688" s="77"/>
      <c r="AA688" s="77"/>
    </row>
    <row r="689" spans="1:27" s="2" customFormat="1" ht="15.75">
      <c r="A689" s="77"/>
      <c r="B689" s="77"/>
      <c r="C689" s="77"/>
      <c r="D689" s="77"/>
      <c r="E689" s="77"/>
      <c r="F689" s="77"/>
      <c r="G689" s="77"/>
      <c r="H689" s="77"/>
      <c r="I689" s="77"/>
      <c r="J689" s="77"/>
      <c r="K689" s="77"/>
      <c r="L689" s="77"/>
      <c r="M689" s="77"/>
      <c r="N689" s="77"/>
      <c r="O689" s="77"/>
      <c r="P689" s="77"/>
      <c r="Q689" s="77"/>
      <c r="R689" s="77"/>
      <c r="S689" s="77"/>
      <c r="T689" s="77"/>
      <c r="U689" s="77"/>
      <c r="V689" s="77"/>
      <c r="W689" s="77"/>
      <c r="X689" s="77"/>
      <c r="Y689" s="77"/>
      <c r="Z689" s="77"/>
      <c r="AA689" s="77"/>
    </row>
    <row r="690" spans="1:27" s="2" customFormat="1" ht="15.75">
      <c r="A690" s="77"/>
      <c r="B690" s="77"/>
      <c r="C690" s="77"/>
      <c r="D690" s="77"/>
      <c r="E690" s="77"/>
      <c r="F690" s="77"/>
      <c r="G690" s="77"/>
      <c r="H690" s="77"/>
      <c r="I690" s="77"/>
      <c r="J690" s="77"/>
      <c r="K690" s="77"/>
      <c r="L690" s="77"/>
      <c r="M690" s="77"/>
      <c r="N690" s="77"/>
      <c r="O690" s="77"/>
      <c r="P690" s="77"/>
      <c r="Q690" s="77"/>
      <c r="R690" s="77"/>
      <c r="S690" s="77"/>
      <c r="T690" s="77"/>
      <c r="U690" s="77"/>
      <c r="V690" s="77"/>
      <c r="W690" s="77"/>
      <c r="X690" s="77"/>
      <c r="Y690" s="77"/>
      <c r="Z690" s="77"/>
      <c r="AA690" s="77"/>
    </row>
    <row r="691" spans="1:27" s="2" customFormat="1" ht="15.75">
      <c r="A691" s="77"/>
      <c r="B691" s="77"/>
      <c r="C691" s="77"/>
      <c r="D691" s="77"/>
      <c r="E691" s="77"/>
      <c r="F691" s="77"/>
      <c r="G691" s="77"/>
      <c r="H691" s="77"/>
      <c r="I691" s="77"/>
      <c r="J691" s="77"/>
      <c r="K691" s="77"/>
      <c r="L691" s="77"/>
      <c r="M691" s="77"/>
      <c r="N691" s="77"/>
      <c r="O691" s="77"/>
      <c r="P691" s="77"/>
      <c r="Q691" s="77"/>
      <c r="R691" s="77"/>
      <c r="S691" s="77"/>
      <c r="T691" s="77"/>
      <c r="U691" s="77"/>
      <c r="V691" s="77"/>
      <c r="W691" s="77"/>
      <c r="X691" s="77"/>
      <c r="Y691" s="77"/>
      <c r="Z691" s="77"/>
      <c r="AA691" s="77"/>
    </row>
    <row r="692" spans="1:27" s="2" customFormat="1" ht="15.75">
      <c r="A692" s="77"/>
      <c r="B692" s="77"/>
      <c r="C692" s="77"/>
      <c r="D692" s="77"/>
      <c r="E692" s="77"/>
      <c r="F692" s="77"/>
      <c r="G692" s="77"/>
      <c r="H692" s="77"/>
      <c r="I692" s="77"/>
      <c r="J692" s="77"/>
      <c r="K692" s="77"/>
      <c r="L692" s="77"/>
      <c r="M692" s="77"/>
      <c r="N692" s="77"/>
      <c r="O692" s="77"/>
      <c r="P692" s="77"/>
      <c r="Q692" s="77"/>
      <c r="R692" s="77"/>
      <c r="S692" s="77"/>
      <c r="T692" s="77"/>
      <c r="U692" s="77"/>
      <c r="V692" s="77"/>
      <c r="W692" s="77"/>
      <c r="X692" s="77"/>
      <c r="Y692" s="77"/>
      <c r="Z692" s="77"/>
      <c r="AA692" s="77"/>
    </row>
    <row r="693" spans="1:27" s="2" customFormat="1" ht="15.75">
      <c r="A693" s="77"/>
      <c r="B693" s="77"/>
      <c r="C693" s="77"/>
      <c r="D693" s="77"/>
      <c r="E693" s="77"/>
      <c r="F693" s="77"/>
      <c r="G693" s="77"/>
      <c r="H693" s="77"/>
      <c r="I693" s="77"/>
      <c r="J693" s="77"/>
      <c r="K693" s="77"/>
      <c r="L693" s="77"/>
      <c r="M693" s="77"/>
      <c r="N693" s="77"/>
      <c r="O693" s="77"/>
      <c r="P693" s="77"/>
      <c r="Q693" s="77"/>
      <c r="R693" s="77"/>
      <c r="S693" s="77"/>
      <c r="T693" s="77"/>
      <c r="U693" s="77"/>
      <c r="V693" s="77"/>
      <c r="W693" s="77"/>
      <c r="X693" s="77"/>
      <c r="Y693" s="77"/>
      <c r="Z693" s="77"/>
      <c r="AA693" s="77"/>
    </row>
    <row r="694" spans="1:27" s="2" customFormat="1" ht="15.75">
      <c r="A694" s="77"/>
      <c r="B694" s="77"/>
      <c r="C694" s="77"/>
      <c r="D694" s="77"/>
      <c r="E694" s="77"/>
      <c r="F694" s="77"/>
      <c r="G694" s="77"/>
      <c r="H694" s="77"/>
      <c r="I694" s="77"/>
      <c r="J694" s="77"/>
      <c r="K694" s="77"/>
      <c r="L694" s="77"/>
      <c r="M694" s="77"/>
      <c r="N694" s="77"/>
      <c r="O694" s="77"/>
      <c r="P694" s="77"/>
      <c r="Q694" s="77"/>
      <c r="R694" s="77"/>
      <c r="S694" s="77"/>
      <c r="T694" s="77"/>
      <c r="U694" s="77"/>
      <c r="V694" s="77"/>
      <c r="W694" s="77"/>
      <c r="X694" s="77"/>
      <c r="Y694" s="77"/>
      <c r="Z694" s="77"/>
      <c r="AA694" s="77"/>
    </row>
    <row r="695" spans="1:27" s="2" customFormat="1" ht="15.75">
      <c r="A695" s="77"/>
      <c r="B695" s="77"/>
      <c r="C695" s="77"/>
      <c r="D695" s="77"/>
      <c r="E695" s="77"/>
      <c r="F695" s="77"/>
      <c r="G695" s="77"/>
      <c r="H695" s="77"/>
      <c r="I695" s="77"/>
      <c r="J695" s="77"/>
      <c r="K695" s="77"/>
      <c r="L695" s="77"/>
      <c r="M695" s="77"/>
      <c r="N695" s="77"/>
      <c r="O695" s="77"/>
      <c r="P695" s="77"/>
      <c r="Q695" s="77"/>
      <c r="R695" s="77"/>
      <c r="S695" s="77"/>
      <c r="T695" s="77"/>
      <c r="U695" s="77"/>
      <c r="V695" s="77"/>
      <c r="W695" s="77"/>
      <c r="X695" s="77"/>
      <c r="Y695" s="77"/>
      <c r="Z695" s="77"/>
      <c r="AA695" s="77"/>
    </row>
    <row r="696" spans="1:27" s="2" customFormat="1" ht="15.75">
      <c r="A696" s="77"/>
      <c r="B696" s="77"/>
      <c r="C696" s="77"/>
      <c r="D696" s="77"/>
      <c r="E696" s="77"/>
      <c r="F696" s="77"/>
      <c r="G696" s="77"/>
      <c r="H696" s="77"/>
      <c r="I696" s="77"/>
      <c r="J696" s="77"/>
      <c r="K696" s="77"/>
      <c r="L696" s="77"/>
      <c r="M696" s="77"/>
      <c r="N696" s="77"/>
      <c r="O696" s="77"/>
      <c r="P696" s="77"/>
      <c r="Q696" s="77"/>
      <c r="R696" s="77"/>
      <c r="S696" s="77"/>
      <c r="T696" s="77"/>
      <c r="U696" s="77"/>
      <c r="V696" s="77"/>
      <c r="W696" s="77"/>
      <c r="X696" s="77"/>
      <c r="Y696" s="77"/>
      <c r="Z696" s="77"/>
      <c r="AA696" s="77"/>
    </row>
    <row r="697" spans="1:27" s="2" customFormat="1" ht="15.75">
      <c r="A697" s="77"/>
      <c r="B697" s="77"/>
      <c r="C697" s="77"/>
      <c r="D697" s="77"/>
      <c r="E697" s="77"/>
      <c r="F697" s="77"/>
      <c r="G697" s="77"/>
      <c r="H697" s="77"/>
      <c r="I697" s="77"/>
      <c r="J697" s="77"/>
      <c r="K697" s="77"/>
      <c r="L697" s="77"/>
      <c r="M697" s="77"/>
      <c r="N697" s="77"/>
      <c r="O697" s="77"/>
      <c r="P697" s="77"/>
      <c r="Q697" s="77"/>
      <c r="R697" s="77"/>
      <c r="S697" s="77"/>
      <c r="T697" s="77"/>
      <c r="U697" s="77"/>
      <c r="V697" s="77"/>
      <c r="W697" s="77"/>
      <c r="X697" s="77"/>
      <c r="Y697" s="77"/>
      <c r="Z697" s="77"/>
      <c r="AA697" s="77"/>
    </row>
    <row r="698" spans="1:27" s="2" customFormat="1" ht="15.75">
      <c r="A698" s="77"/>
      <c r="B698" s="77"/>
      <c r="C698" s="77"/>
      <c r="D698" s="77"/>
      <c r="E698" s="77"/>
      <c r="F698" s="77"/>
      <c r="G698" s="77"/>
      <c r="H698" s="77"/>
      <c r="I698" s="77"/>
      <c r="J698" s="77"/>
      <c r="K698" s="77"/>
      <c r="L698" s="77"/>
      <c r="M698" s="77"/>
      <c r="N698" s="77"/>
      <c r="O698" s="77"/>
      <c r="P698" s="77"/>
      <c r="Q698" s="77"/>
      <c r="R698" s="77"/>
      <c r="S698" s="77"/>
      <c r="T698" s="77"/>
      <c r="U698" s="77"/>
      <c r="V698" s="77"/>
      <c r="W698" s="77"/>
      <c r="X698" s="77"/>
      <c r="Y698" s="77"/>
      <c r="Z698" s="77"/>
      <c r="AA698" s="77"/>
    </row>
    <row r="699" spans="1:27" s="2" customFormat="1" ht="15.75">
      <c r="A699" s="77"/>
      <c r="B699" s="77"/>
      <c r="C699" s="77"/>
      <c r="D699" s="77"/>
      <c r="E699" s="77"/>
      <c r="F699" s="77"/>
      <c r="G699" s="77"/>
      <c r="H699" s="77"/>
      <c r="I699" s="77"/>
      <c r="J699" s="77"/>
      <c r="K699" s="77"/>
      <c r="L699" s="77"/>
      <c r="M699" s="77"/>
      <c r="N699" s="77"/>
      <c r="O699" s="77"/>
      <c r="P699" s="77"/>
      <c r="Q699" s="77"/>
      <c r="R699" s="77"/>
      <c r="S699" s="77"/>
      <c r="T699" s="77"/>
      <c r="U699" s="77"/>
      <c r="V699" s="77"/>
      <c r="W699" s="77"/>
      <c r="X699" s="77"/>
      <c r="Y699" s="77"/>
      <c r="Z699" s="77"/>
      <c r="AA699" s="77"/>
    </row>
    <row r="700" spans="1:27" s="2" customFormat="1" ht="15.75">
      <c r="A700" s="77"/>
      <c r="B700" s="77"/>
      <c r="C700" s="77"/>
      <c r="D700" s="77"/>
      <c r="E700" s="77"/>
      <c r="F700" s="77"/>
      <c r="G700" s="77"/>
      <c r="H700" s="77"/>
      <c r="I700" s="77"/>
      <c r="J700" s="77"/>
      <c r="K700" s="77"/>
      <c r="L700" s="77"/>
      <c r="M700" s="77"/>
      <c r="N700" s="77"/>
      <c r="O700" s="77"/>
      <c r="P700" s="77"/>
      <c r="Q700" s="77"/>
      <c r="R700" s="77"/>
      <c r="S700" s="77"/>
      <c r="T700" s="77"/>
      <c r="U700" s="77"/>
      <c r="V700" s="77"/>
      <c r="W700" s="77"/>
      <c r="X700" s="77"/>
      <c r="Y700" s="77"/>
      <c r="Z700" s="77"/>
      <c r="AA700" s="77"/>
    </row>
    <row r="701" spans="1:27" s="2" customFormat="1" ht="15.75">
      <c r="A701" s="77"/>
      <c r="B701" s="77"/>
      <c r="C701" s="77"/>
      <c r="D701" s="77"/>
      <c r="E701" s="77"/>
      <c r="F701" s="77"/>
      <c r="G701" s="77"/>
      <c r="H701" s="77"/>
      <c r="I701" s="77"/>
      <c r="J701" s="77"/>
      <c r="K701" s="77"/>
      <c r="L701" s="77"/>
      <c r="M701" s="77"/>
      <c r="N701" s="77"/>
      <c r="O701" s="77"/>
      <c r="P701" s="77"/>
      <c r="Q701" s="77"/>
      <c r="R701" s="77"/>
      <c r="S701" s="77"/>
      <c r="T701" s="77"/>
      <c r="U701" s="77"/>
      <c r="V701" s="77"/>
      <c r="W701" s="77"/>
      <c r="X701" s="77"/>
      <c r="Y701" s="77"/>
      <c r="Z701" s="77"/>
      <c r="AA701" s="77"/>
    </row>
    <row r="702" spans="1:27" s="2" customFormat="1" ht="15.75">
      <c r="A702" s="77"/>
      <c r="B702" s="77"/>
      <c r="C702" s="77"/>
      <c r="D702" s="77"/>
      <c r="E702" s="77"/>
      <c r="F702" s="77"/>
      <c r="G702" s="77"/>
      <c r="H702" s="77"/>
      <c r="I702" s="77"/>
      <c r="J702" s="77"/>
      <c r="K702" s="77"/>
      <c r="L702" s="77"/>
      <c r="M702" s="77"/>
      <c r="N702" s="77"/>
      <c r="O702" s="77"/>
      <c r="P702" s="77"/>
      <c r="Q702" s="77"/>
      <c r="R702" s="77"/>
      <c r="S702" s="77"/>
      <c r="T702" s="77"/>
      <c r="U702" s="77"/>
      <c r="V702" s="77"/>
      <c r="W702" s="77"/>
      <c r="X702" s="77"/>
      <c r="Y702" s="77"/>
      <c r="Z702" s="77"/>
      <c r="AA702" s="77"/>
    </row>
    <row r="703" spans="1:27" s="2" customFormat="1" ht="15.75">
      <c r="A703" s="77"/>
      <c r="B703" s="77"/>
      <c r="C703" s="77"/>
      <c r="D703" s="77"/>
      <c r="E703" s="77"/>
      <c r="F703" s="77"/>
      <c r="G703" s="77"/>
      <c r="H703" s="77"/>
      <c r="I703" s="77"/>
      <c r="J703" s="77"/>
      <c r="K703" s="77"/>
      <c r="L703" s="77"/>
      <c r="M703" s="77"/>
      <c r="N703" s="77"/>
      <c r="O703" s="77"/>
      <c r="P703" s="77"/>
      <c r="Q703" s="77"/>
      <c r="R703" s="77"/>
      <c r="S703" s="77"/>
      <c r="T703" s="77"/>
      <c r="U703" s="77"/>
      <c r="V703" s="77"/>
      <c r="W703" s="77"/>
      <c r="X703" s="77"/>
      <c r="Y703" s="77"/>
      <c r="Z703" s="77"/>
      <c r="AA703" s="77"/>
    </row>
    <row r="704" spans="1:27" s="2" customFormat="1" ht="15.75">
      <c r="A704" s="77"/>
      <c r="B704" s="77"/>
      <c r="C704" s="77"/>
      <c r="D704" s="77"/>
      <c r="E704" s="77"/>
      <c r="F704" s="77"/>
      <c r="G704" s="77"/>
      <c r="H704" s="77"/>
      <c r="I704" s="77"/>
      <c r="J704" s="77"/>
      <c r="K704" s="77"/>
      <c r="L704" s="77"/>
      <c r="M704" s="77"/>
      <c r="N704" s="77"/>
      <c r="O704" s="77"/>
      <c r="P704" s="77"/>
      <c r="Q704" s="77"/>
      <c r="R704" s="77"/>
      <c r="S704" s="77"/>
      <c r="T704" s="77"/>
      <c r="U704" s="77"/>
      <c r="V704" s="77"/>
      <c r="W704" s="77"/>
      <c r="X704" s="77"/>
      <c r="Y704" s="77"/>
      <c r="Z704" s="77"/>
      <c r="AA704" s="77"/>
    </row>
    <row r="705" spans="1:27" s="2" customFormat="1" ht="15.75">
      <c r="A705" s="77"/>
      <c r="B705" s="77"/>
      <c r="C705" s="77"/>
      <c r="D705" s="77"/>
      <c r="E705" s="77"/>
      <c r="F705" s="77"/>
      <c r="G705" s="77"/>
      <c r="H705" s="77"/>
      <c r="I705" s="77"/>
      <c r="J705" s="77"/>
      <c r="K705" s="77"/>
      <c r="L705" s="77"/>
      <c r="M705" s="77"/>
      <c r="N705" s="77"/>
      <c r="O705" s="77"/>
      <c r="P705" s="77"/>
      <c r="Q705" s="77"/>
      <c r="R705" s="77"/>
      <c r="S705" s="77"/>
      <c r="T705" s="77"/>
      <c r="U705" s="77"/>
      <c r="V705" s="77"/>
      <c r="W705" s="77"/>
      <c r="X705" s="77"/>
      <c r="Y705" s="77"/>
      <c r="Z705" s="77"/>
      <c r="AA705" s="77"/>
    </row>
    <row r="706" spans="1:27" s="2" customFormat="1" ht="15.75">
      <c r="A706" s="77"/>
      <c r="B706" s="77"/>
      <c r="C706" s="77"/>
      <c r="D706" s="77"/>
      <c r="E706" s="77"/>
      <c r="F706" s="77"/>
      <c r="G706" s="77"/>
      <c r="H706" s="77"/>
      <c r="I706" s="77"/>
      <c r="J706" s="77"/>
      <c r="K706" s="77"/>
      <c r="L706" s="77"/>
      <c r="M706" s="77"/>
      <c r="N706" s="77"/>
      <c r="O706" s="77"/>
      <c r="P706" s="77"/>
      <c r="Q706" s="77"/>
      <c r="R706" s="77"/>
      <c r="S706" s="77"/>
      <c r="T706" s="77"/>
      <c r="U706" s="77"/>
      <c r="V706" s="77"/>
      <c r="W706" s="77"/>
      <c r="X706" s="77"/>
      <c r="Y706" s="77"/>
      <c r="Z706" s="77"/>
      <c r="AA706" s="77"/>
    </row>
    <row r="707" spans="1:27" s="2" customFormat="1" ht="15.75">
      <c r="A707" s="77"/>
      <c r="B707" s="77"/>
      <c r="C707" s="77"/>
      <c r="D707" s="77"/>
      <c r="E707" s="77"/>
      <c r="F707" s="77"/>
      <c r="G707" s="77"/>
      <c r="H707" s="77"/>
      <c r="I707" s="77"/>
      <c r="J707" s="77"/>
      <c r="K707" s="77"/>
      <c r="L707" s="77"/>
      <c r="M707" s="77"/>
      <c r="N707" s="77"/>
      <c r="O707" s="77"/>
      <c r="P707" s="77"/>
      <c r="Q707" s="77"/>
      <c r="R707" s="77"/>
      <c r="S707" s="77"/>
      <c r="T707" s="77"/>
      <c r="U707" s="77"/>
      <c r="V707" s="77"/>
      <c r="W707" s="77"/>
      <c r="X707" s="77"/>
      <c r="Y707" s="77"/>
      <c r="Z707" s="77"/>
      <c r="AA707" s="77"/>
    </row>
    <row r="708" spans="1:27" s="2" customFormat="1" ht="15.75">
      <c r="A708" s="77"/>
      <c r="B708" s="77"/>
      <c r="C708" s="77"/>
      <c r="D708" s="77"/>
      <c r="E708" s="77"/>
      <c r="F708" s="77"/>
      <c r="G708" s="77"/>
      <c r="H708" s="77"/>
      <c r="I708" s="77"/>
      <c r="J708" s="77"/>
      <c r="K708" s="77"/>
      <c r="L708" s="77"/>
      <c r="M708" s="77"/>
      <c r="N708" s="77"/>
      <c r="O708" s="77"/>
      <c r="P708" s="77"/>
      <c r="Q708" s="77"/>
      <c r="R708" s="77"/>
      <c r="S708" s="77"/>
      <c r="T708" s="77"/>
      <c r="U708" s="77"/>
      <c r="V708" s="77"/>
      <c r="W708" s="77"/>
      <c r="X708" s="77"/>
      <c r="Y708" s="77"/>
      <c r="Z708" s="77"/>
      <c r="AA708" s="77"/>
    </row>
    <row r="709" spans="1:27" s="2" customFormat="1" ht="15.75">
      <c r="A709" s="77"/>
      <c r="B709" s="77"/>
      <c r="C709" s="77"/>
      <c r="D709" s="77"/>
      <c r="E709" s="77"/>
      <c r="F709" s="77"/>
      <c r="G709" s="77"/>
      <c r="H709" s="77"/>
      <c r="I709" s="77"/>
      <c r="J709" s="77"/>
      <c r="K709" s="77"/>
      <c r="L709" s="77"/>
      <c r="M709" s="77"/>
      <c r="N709" s="77"/>
      <c r="O709" s="77"/>
      <c r="P709" s="77"/>
      <c r="Q709" s="77"/>
      <c r="R709" s="77"/>
      <c r="S709" s="77"/>
      <c r="T709" s="77"/>
      <c r="U709" s="77"/>
      <c r="V709" s="77"/>
      <c r="W709" s="77"/>
      <c r="X709" s="77"/>
      <c r="Y709" s="77"/>
      <c r="Z709" s="77"/>
      <c r="AA709" s="77"/>
    </row>
    <row r="710" spans="1:27" s="2" customFormat="1" ht="15.75">
      <c r="A710" s="77"/>
      <c r="B710" s="77"/>
      <c r="C710" s="77"/>
      <c r="D710" s="77"/>
      <c r="E710" s="77"/>
      <c r="F710" s="77"/>
      <c r="G710" s="77"/>
      <c r="H710" s="77"/>
      <c r="I710" s="77"/>
      <c r="J710" s="77"/>
      <c r="K710" s="77"/>
      <c r="L710" s="77"/>
      <c r="M710" s="77"/>
      <c r="N710" s="77"/>
      <c r="O710" s="77"/>
      <c r="P710" s="77"/>
      <c r="Q710" s="77"/>
      <c r="R710" s="77"/>
      <c r="S710" s="77"/>
      <c r="T710" s="77"/>
      <c r="U710" s="77"/>
      <c r="V710" s="77"/>
      <c r="W710" s="77"/>
      <c r="X710" s="77"/>
      <c r="Y710" s="77"/>
      <c r="Z710" s="77"/>
      <c r="AA710" s="77"/>
    </row>
    <row r="711" spans="1:27" s="2" customFormat="1" ht="15.75">
      <c r="A711" s="77"/>
      <c r="B711" s="77"/>
      <c r="C711" s="77"/>
      <c r="D711" s="77"/>
      <c r="E711" s="77"/>
      <c r="F711" s="77"/>
      <c r="G711" s="77"/>
      <c r="H711" s="77"/>
      <c r="I711" s="77"/>
      <c r="J711" s="77"/>
      <c r="K711" s="77"/>
      <c r="L711" s="77"/>
      <c r="M711" s="77"/>
      <c r="N711" s="77"/>
      <c r="O711" s="77"/>
      <c r="P711" s="77"/>
      <c r="Q711" s="77"/>
      <c r="R711" s="77"/>
      <c r="S711" s="77"/>
      <c r="T711" s="77"/>
      <c r="U711" s="77"/>
      <c r="V711" s="77"/>
      <c r="W711" s="77"/>
      <c r="X711" s="77"/>
      <c r="Y711" s="77"/>
      <c r="Z711" s="77"/>
      <c r="AA711" s="77"/>
    </row>
    <row r="712" spans="1:27" s="2" customFormat="1" ht="15.75">
      <c r="A712" s="77"/>
      <c r="B712" s="77"/>
      <c r="C712" s="77"/>
      <c r="D712" s="77"/>
      <c r="E712" s="77"/>
      <c r="F712" s="77"/>
      <c r="G712" s="77"/>
      <c r="H712" s="77"/>
      <c r="I712" s="77"/>
      <c r="J712" s="77"/>
      <c r="K712" s="77"/>
      <c r="L712" s="77"/>
      <c r="M712" s="77"/>
      <c r="N712" s="77"/>
      <c r="O712" s="77"/>
      <c r="P712" s="77"/>
      <c r="Q712" s="77"/>
      <c r="R712" s="77"/>
      <c r="S712" s="77"/>
      <c r="T712" s="77"/>
      <c r="U712" s="77"/>
      <c r="V712" s="77"/>
      <c r="W712" s="77"/>
      <c r="X712" s="77"/>
      <c r="Y712" s="77"/>
      <c r="Z712" s="77"/>
      <c r="AA712" s="77"/>
    </row>
    <row r="713" spans="1:27" s="2" customFormat="1" ht="15.75">
      <c r="A713" s="77"/>
      <c r="B713" s="77"/>
      <c r="C713" s="77"/>
      <c r="D713" s="77"/>
      <c r="E713" s="77"/>
      <c r="F713" s="77"/>
      <c r="G713" s="77"/>
      <c r="H713" s="77"/>
      <c r="I713" s="77"/>
      <c r="J713" s="77"/>
      <c r="K713" s="77"/>
      <c r="L713" s="77"/>
      <c r="M713" s="77"/>
      <c r="N713" s="77"/>
      <c r="O713" s="77"/>
      <c r="P713" s="77"/>
      <c r="Q713" s="77"/>
      <c r="R713" s="77"/>
      <c r="S713" s="77"/>
      <c r="T713" s="77"/>
      <c r="U713" s="77"/>
      <c r="V713" s="77"/>
      <c r="W713" s="77"/>
      <c r="X713" s="77"/>
      <c r="Y713" s="77"/>
      <c r="Z713" s="77"/>
      <c r="AA713" s="77"/>
    </row>
    <row r="714" spans="1:27" s="2" customFormat="1" ht="15.75">
      <c r="A714" s="77"/>
      <c r="B714" s="77"/>
      <c r="C714" s="77"/>
      <c r="D714" s="77"/>
      <c r="E714" s="77"/>
      <c r="F714" s="77"/>
      <c r="G714" s="77"/>
      <c r="H714" s="77"/>
      <c r="I714" s="77"/>
      <c r="J714" s="77"/>
      <c r="K714" s="77"/>
      <c r="L714" s="77"/>
      <c r="M714" s="77"/>
      <c r="N714" s="77"/>
      <c r="O714" s="77"/>
      <c r="P714" s="77"/>
      <c r="Q714" s="77"/>
      <c r="R714" s="77"/>
      <c r="S714" s="77"/>
      <c r="T714" s="77"/>
      <c r="U714" s="77"/>
      <c r="V714" s="77"/>
      <c r="W714" s="77"/>
      <c r="X714" s="77"/>
      <c r="Y714" s="77"/>
      <c r="Z714" s="77"/>
      <c r="AA714" s="77"/>
    </row>
    <row r="715" spans="1:27" s="2" customFormat="1" ht="15.75">
      <c r="A715" s="77"/>
      <c r="B715" s="77"/>
      <c r="C715" s="77"/>
      <c r="D715" s="77"/>
      <c r="E715" s="77"/>
      <c r="F715" s="77"/>
      <c r="G715" s="77"/>
      <c r="H715" s="77"/>
      <c r="I715" s="77"/>
      <c r="J715" s="77"/>
      <c r="K715" s="77"/>
      <c r="L715" s="77"/>
      <c r="M715" s="77"/>
      <c r="N715" s="77"/>
      <c r="O715" s="77"/>
      <c r="P715" s="77"/>
      <c r="Q715" s="77"/>
      <c r="R715" s="77"/>
      <c r="S715" s="77"/>
      <c r="T715" s="77"/>
      <c r="U715" s="77"/>
      <c r="V715" s="77"/>
      <c r="W715" s="77"/>
      <c r="X715" s="77"/>
      <c r="Y715" s="77"/>
      <c r="Z715" s="77"/>
      <c r="AA715" s="77"/>
    </row>
    <row r="716" spans="1:27" s="2" customFormat="1" ht="15.75">
      <c r="A716" s="77"/>
      <c r="B716" s="77"/>
      <c r="C716" s="77"/>
      <c r="D716" s="77"/>
      <c r="E716" s="77"/>
      <c r="F716" s="77"/>
      <c r="G716" s="77"/>
      <c r="H716" s="77"/>
      <c r="I716" s="77"/>
      <c r="J716" s="77"/>
      <c r="K716" s="77"/>
      <c r="L716" s="77"/>
      <c r="M716" s="77"/>
      <c r="N716" s="77"/>
      <c r="O716" s="77"/>
      <c r="P716" s="77"/>
      <c r="Q716" s="77"/>
      <c r="R716" s="77"/>
      <c r="S716" s="77"/>
      <c r="T716" s="77"/>
      <c r="U716" s="77"/>
      <c r="V716" s="77"/>
      <c r="W716" s="77"/>
      <c r="X716" s="77"/>
      <c r="Y716" s="77"/>
      <c r="Z716" s="77"/>
      <c r="AA716" s="77"/>
    </row>
    <row r="717" spans="1:27" s="2" customFormat="1" ht="15.75">
      <c r="A717" s="77"/>
      <c r="B717" s="77"/>
      <c r="C717" s="77"/>
      <c r="D717" s="77"/>
      <c r="E717" s="77"/>
      <c r="F717" s="77"/>
      <c r="G717" s="77"/>
      <c r="H717" s="77"/>
      <c r="I717" s="77"/>
      <c r="J717" s="77"/>
      <c r="K717" s="77"/>
      <c r="L717" s="77"/>
      <c r="M717" s="77"/>
      <c r="N717" s="77"/>
      <c r="O717" s="77"/>
      <c r="P717" s="77"/>
      <c r="Q717" s="77"/>
      <c r="R717" s="77"/>
      <c r="S717" s="77"/>
      <c r="T717" s="77"/>
      <c r="U717" s="77"/>
      <c r="V717" s="77"/>
      <c r="W717" s="77"/>
      <c r="X717" s="77"/>
      <c r="Y717" s="77"/>
      <c r="Z717" s="77"/>
      <c r="AA717" s="77"/>
    </row>
    <row r="718" spans="1:27" s="2" customFormat="1" ht="15.75">
      <c r="A718" s="77"/>
      <c r="B718" s="77"/>
      <c r="C718" s="77"/>
      <c r="D718" s="77"/>
      <c r="E718" s="77"/>
      <c r="F718" s="77"/>
      <c r="G718" s="77"/>
      <c r="H718" s="77"/>
      <c r="I718" s="77"/>
      <c r="J718" s="77"/>
      <c r="K718" s="77"/>
      <c r="L718" s="77"/>
      <c r="M718" s="77"/>
      <c r="N718" s="77"/>
      <c r="O718" s="77"/>
      <c r="P718" s="77"/>
      <c r="Q718" s="77"/>
      <c r="R718" s="77"/>
      <c r="S718" s="77"/>
      <c r="T718" s="77"/>
      <c r="U718" s="77"/>
      <c r="V718" s="77"/>
      <c r="W718" s="77"/>
      <c r="X718" s="77"/>
      <c r="Y718" s="77"/>
      <c r="Z718" s="77"/>
      <c r="AA718" s="77"/>
    </row>
    <row r="719" spans="1:27" s="2" customFormat="1" ht="15.75">
      <c r="A719" s="77"/>
      <c r="B719" s="77"/>
      <c r="C719" s="77"/>
      <c r="D719" s="77"/>
      <c r="E719" s="77"/>
      <c r="F719" s="77"/>
      <c r="G719" s="77"/>
      <c r="H719" s="77"/>
      <c r="I719" s="77"/>
      <c r="J719" s="77"/>
      <c r="K719" s="77"/>
      <c r="L719" s="77"/>
      <c r="M719" s="77"/>
      <c r="N719" s="77"/>
      <c r="O719" s="77"/>
      <c r="P719" s="77"/>
      <c r="Q719" s="77"/>
      <c r="R719" s="77"/>
      <c r="S719" s="77"/>
      <c r="T719" s="77"/>
      <c r="U719" s="77"/>
      <c r="V719" s="77"/>
      <c r="W719" s="77"/>
      <c r="X719" s="77"/>
      <c r="Y719" s="77"/>
      <c r="Z719" s="77"/>
      <c r="AA719" s="77"/>
    </row>
    <row r="720" spans="1:27" s="2" customFormat="1" ht="15.75">
      <c r="A720" s="77"/>
      <c r="B720" s="77"/>
      <c r="C720" s="77"/>
      <c r="D720" s="77"/>
      <c r="E720" s="77"/>
      <c r="F720" s="77"/>
      <c r="G720" s="77"/>
      <c r="H720" s="77"/>
      <c r="I720" s="77"/>
      <c r="J720" s="77"/>
      <c r="K720" s="77"/>
      <c r="L720" s="77"/>
      <c r="M720" s="77"/>
      <c r="N720" s="77"/>
      <c r="O720" s="77"/>
      <c r="P720" s="77"/>
      <c r="Q720" s="77"/>
      <c r="R720" s="77"/>
      <c r="S720" s="77"/>
      <c r="T720" s="77"/>
      <c r="U720" s="77"/>
      <c r="V720" s="77"/>
      <c r="W720" s="77"/>
      <c r="X720" s="77"/>
      <c r="Y720" s="77"/>
      <c r="Z720" s="77"/>
      <c r="AA720" s="77"/>
    </row>
    <row r="721" spans="1:27" s="2" customFormat="1" ht="15.75">
      <c r="A721" s="77"/>
      <c r="B721" s="77"/>
      <c r="C721" s="77"/>
      <c r="D721" s="77"/>
      <c r="E721" s="77"/>
      <c r="F721" s="77"/>
      <c r="G721" s="77"/>
      <c r="H721" s="77"/>
      <c r="I721" s="77"/>
      <c r="J721" s="77"/>
      <c r="K721" s="77"/>
      <c r="L721" s="77"/>
      <c r="M721" s="77"/>
      <c r="N721" s="77"/>
      <c r="O721" s="77"/>
      <c r="P721" s="77"/>
      <c r="Q721" s="77"/>
      <c r="R721" s="77"/>
      <c r="S721" s="77"/>
      <c r="T721" s="77"/>
      <c r="U721" s="77"/>
      <c r="V721" s="77"/>
      <c r="W721" s="77"/>
      <c r="X721" s="77"/>
      <c r="Y721" s="77"/>
      <c r="Z721" s="77"/>
      <c r="AA721" s="77"/>
    </row>
    <row r="722" spans="1:27" s="2" customFormat="1" ht="15.75">
      <c r="A722" s="77"/>
      <c r="B722" s="77"/>
      <c r="C722" s="77"/>
      <c r="D722" s="77"/>
      <c r="E722" s="77"/>
      <c r="F722" s="77"/>
      <c r="G722" s="77"/>
      <c r="H722" s="77"/>
      <c r="I722" s="77"/>
      <c r="J722" s="77"/>
      <c r="K722" s="77"/>
      <c r="L722" s="77"/>
      <c r="M722" s="77"/>
      <c r="N722" s="77"/>
      <c r="O722" s="77"/>
      <c r="P722" s="77"/>
      <c r="Q722" s="77"/>
      <c r="R722" s="77"/>
      <c r="S722" s="77"/>
      <c r="T722" s="77"/>
      <c r="U722" s="77"/>
      <c r="V722" s="77"/>
      <c r="W722" s="77"/>
      <c r="X722" s="77"/>
      <c r="Y722" s="77"/>
      <c r="Z722" s="77"/>
      <c r="AA722" s="77"/>
    </row>
    <row r="723" spans="1:27" s="2" customFormat="1" ht="15.75">
      <c r="A723" s="77"/>
      <c r="B723" s="77"/>
      <c r="C723" s="77"/>
      <c r="D723" s="77"/>
      <c r="E723" s="77"/>
      <c r="F723" s="77"/>
      <c r="G723" s="77"/>
      <c r="H723" s="77"/>
      <c r="I723" s="77"/>
      <c r="J723" s="77"/>
      <c r="K723" s="77"/>
      <c r="L723" s="77"/>
      <c r="M723" s="77"/>
      <c r="N723" s="77"/>
      <c r="O723" s="77"/>
      <c r="P723" s="77"/>
      <c r="Q723" s="77"/>
      <c r="R723" s="77"/>
      <c r="S723" s="77"/>
      <c r="T723" s="77"/>
      <c r="U723" s="77"/>
      <c r="V723" s="77"/>
      <c r="W723" s="77"/>
      <c r="X723" s="77"/>
      <c r="Y723" s="77"/>
      <c r="Z723" s="77"/>
      <c r="AA723" s="77"/>
    </row>
    <row r="724" spans="1:27" s="2" customFormat="1" ht="15.75">
      <c r="A724" s="77"/>
      <c r="B724" s="77"/>
      <c r="C724" s="77"/>
      <c r="D724" s="77"/>
      <c r="E724" s="77"/>
      <c r="F724" s="77"/>
      <c r="G724" s="77"/>
      <c r="H724" s="77"/>
      <c r="I724" s="77"/>
      <c r="J724" s="77"/>
      <c r="K724" s="77"/>
      <c r="L724" s="77"/>
      <c r="M724" s="77"/>
      <c r="N724" s="77"/>
      <c r="O724" s="77"/>
      <c r="P724" s="77"/>
      <c r="Q724" s="77"/>
      <c r="R724" s="77"/>
      <c r="S724" s="77"/>
      <c r="T724" s="77"/>
      <c r="U724" s="77"/>
      <c r="V724" s="77"/>
      <c r="W724" s="77"/>
      <c r="X724" s="77"/>
      <c r="Y724" s="77"/>
      <c r="Z724" s="77"/>
      <c r="AA724" s="77"/>
    </row>
    <row r="725" spans="1:27" s="2" customFormat="1" ht="15.75">
      <c r="A725" s="77"/>
      <c r="B725" s="77"/>
      <c r="C725" s="77"/>
      <c r="D725" s="77"/>
      <c r="E725" s="77"/>
      <c r="F725" s="77"/>
      <c r="G725" s="77"/>
      <c r="H725" s="77"/>
      <c r="I725" s="77"/>
      <c r="J725" s="77"/>
      <c r="K725" s="77"/>
      <c r="L725" s="77"/>
      <c r="M725" s="77"/>
      <c r="N725" s="77"/>
      <c r="O725" s="77"/>
      <c r="P725" s="77"/>
      <c r="Q725" s="77"/>
      <c r="R725" s="77"/>
      <c r="S725" s="77"/>
      <c r="T725" s="77"/>
      <c r="U725" s="77"/>
      <c r="V725" s="77"/>
      <c r="W725" s="77"/>
      <c r="X725" s="77"/>
      <c r="Y725" s="77"/>
      <c r="Z725" s="77"/>
      <c r="AA725" s="77"/>
    </row>
    <row r="726" spans="1:27" s="2" customFormat="1" ht="15.75">
      <c r="A726" s="77"/>
      <c r="B726" s="77"/>
      <c r="C726" s="77"/>
      <c r="D726" s="77"/>
      <c r="E726" s="77"/>
      <c r="F726" s="77"/>
      <c r="G726" s="77"/>
      <c r="H726" s="77"/>
      <c r="I726" s="77"/>
      <c r="J726" s="77"/>
      <c r="K726" s="77"/>
      <c r="L726" s="77"/>
      <c r="M726" s="77"/>
      <c r="N726" s="77"/>
      <c r="O726" s="77"/>
      <c r="P726" s="77"/>
      <c r="Q726" s="77"/>
      <c r="R726" s="77"/>
      <c r="S726" s="77"/>
      <c r="T726" s="77"/>
      <c r="U726" s="77"/>
      <c r="V726" s="77"/>
      <c r="W726" s="77"/>
      <c r="X726" s="77"/>
      <c r="Y726" s="77"/>
      <c r="Z726" s="77"/>
      <c r="AA726" s="77"/>
    </row>
    <row r="727" spans="1:27" s="2" customFormat="1" ht="15.75">
      <c r="A727" s="77"/>
      <c r="B727" s="77"/>
      <c r="C727" s="77"/>
      <c r="D727" s="77"/>
      <c r="E727" s="77"/>
      <c r="F727" s="77"/>
      <c r="G727" s="77"/>
      <c r="H727" s="77"/>
      <c r="I727" s="77"/>
      <c r="J727" s="77"/>
      <c r="K727" s="77"/>
      <c r="L727" s="77"/>
      <c r="M727" s="77"/>
      <c r="N727" s="77"/>
      <c r="O727" s="77"/>
      <c r="P727" s="77"/>
      <c r="Q727" s="77"/>
      <c r="R727" s="77"/>
      <c r="S727" s="77"/>
      <c r="T727" s="77"/>
      <c r="U727" s="77"/>
      <c r="V727" s="77"/>
      <c r="W727" s="77"/>
      <c r="X727" s="77"/>
      <c r="Y727" s="77"/>
      <c r="Z727" s="77"/>
      <c r="AA727" s="77"/>
    </row>
    <row r="728" spans="1:27" s="2" customFormat="1" ht="15.75">
      <c r="A728" s="77"/>
      <c r="B728" s="77"/>
      <c r="C728" s="77"/>
      <c r="D728" s="77"/>
      <c r="E728" s="77"/>
      <c r="F728" s="77"/>
      <c r="G728" s="77"/>
      <c r="H728" s="77"/>
      <c r="I728" s="77"/>
      <c r="J728" s="77"/>
      <c r="K728" s="77"/>
      <c r="L728" s="77"/>
      <c r="M728" s="77"/>
      <c r="N728" s="77"/>
      <c r="O728" s="77"/>
      <c r="P728" s="77"/>
      <c r="Q728" s="77"/>
      <c r="R728" s="77"/>
      <c r="S728" s="77"/>
      <c r="T728" s="77"/>
      <c r="U728" s="77"/>
      <c r="V728" s="77"/>
      <c r="W728" s="77"/>
      <c r="X728" s="77"/>
      <c r="Y728" s="77"/>
      <c r="Z728" s="77"/>
      <c r="AA728" s="77"/>
    </row>
    <row r="729" spans="1:27" s="2" customFormat="1" ht="15.75">
      <c r="A729" s="77"/>
      <c r="B729" s="77"/>
      <c r="C729" s="77"/>
      <c r="D729" s="77"/>
      <c r="E729" s="77"/>
      <c r="F729" s="77"/>
      <c r="G729" s="77"/>
      <c r="H729" s="77"/>
      <c r="I729" s="77"/>
      <c r="J729" s="77"/>
      <c r="K729" s="77"/>
      <c r="L729" s="77"/>
      <c r="M729" s="77"/>
      <c r="N729" s="77"/>
      <c r="O729" s="77"/>
      <c r="P729" s="77"/>
      <c r="Q729" s="77"/>
      <c r="R729" s="77"/>
      <c r="S729" s="77"/>
      <c r="T729" s="77"/>
      <c r="U729" s="77"/>
      <c r="V729" s="77"/>
      <c r="W729" s="77"/>
      <c r="X729" s="77"/>
      <c r="Y729" s="77"/>
      <c r="Z729" s="77"/>
      <c r="AA729" s="77"/>
    </row>
    <row r="730" spans="1:27" s="2" customFormat="1" ht="15.75">
      <c r="A730" s="77"/>
      <c r="B730" s="77"/>
      <c r="C730" s="77"/>
      <c r="D730" s="77"/>
      <c r="E730" s="77"/>
      <c r="F730" s="77"/>
      <c r="G730" s="77"/>
      <c r="H730" s="77"/>
      <c r="I730" s="77"/>
      <c r="J730" s="77"/>
      <c r="K730" s="77"/>
      <c r="L730" s="77"/>
      <c r="M730" s="77"/>
      <c r="N730" s="77"/>
      <c r="O730" s="77"/>
      <c r="P730" s="77"/>
      <c r="Q730" s="77"/>
      <c r="R730" s="77"/>
      <c r="S730" s="77"/>
      <c r="T730" s="77"/>
      <c r="U730" s="77"/>
      <c r="V730" s="77"/>
      <c r="W730" s="77"/>
      <c r="X730" s="77"/>
      <c r="Y730" s="77"/>
      <c r="Z730" s="77"/>
      <c r="AA730" s="77"/>
    </row>
    <row r="731" spans="1:27" s="2" customFormat="1" ht="15.75">
      <c r="A731" s="77"/>
      <c r="B731" s="77"/>
      <c r="C731" s="77"/>
      <c r="D731" s="77"/>
      <c r="E731" s="77"/>
      <c r="F731" s="77"/>
      <c r="G731" s="77"/>
      <c r="H731" s="77"/>
      <c r="I731" s="77"/>
      <c r="J731" s="77"/>
      <c r="K731" s="77"/>
      <c r="L731" s="77"/>
      <c r="M731" s="77"/>
      <c r="N731" s="77"/>
      <c r="O731" s="77"/>
      <c r="P731" s="77"/>
      <c r="Q731" s="77"/>
      <c r="R731" s="77"/>
      <c r="S731" s="77"/>
      <c r="T731" s="77"/>
      <c r="U731" s="77"/>
      <c r="V731" s="77"/>
      <c r="W731" s="77"/>
      <c r="X731" s="77"/>
      <c r="Y731" s="77"/>
      <c r="Z731" s="77"/>
      <c r="AA731" s="77"/>
    </row>
    <row r="732" spans="1:27" s="2" customFormat="1" ht="15.75">
      <c r="A732" s="77"/>
      <c r="B732" s="77"/>
      <c r="C732" s="77"/>
      <c r="D732" s="77"/>
      <c r="E732" s="77"/>
      <c r="F732" s="77"/>
      <c r="G732" s="77"/>
      <c r="H732" s="77"/>
      <c r="I732" s="77"/>
      <c r="J732" s="77"/>
      <c r="K732" s="77"/>
      <c r="L732" s="77"/>
      <c r="M732" s="77"/>
      <c r="N732" s="77"/>
      <c r="O732" s="77"/>
      <c r="P732" s="77"/>
      <c r="Q732" s="77"/>
      <c r="R732" s="77"/>
      <c r="S732" s="77"/>
      <c r="T732" s="77"/>
      <c r="U732" s="77"/>
      <c r="V732" s="77"/>
      <c r="W732" s="77"/>
      <c r="X732" s="77"/>
      <c r="Y732" s="77"/>
      <c r="Z732" s="77"/>
      <c r="AA732" s="77"/>
    </row>
    <row r="733" spans="1:27" s="2" customFormat="1" ht="15.75">
      <c r="A733" s="77"/>
      <c r="B733" s="77"/>
      <c r="C733" s="77"/>
      <c r="D733" s="77"/>
      <c r="E733" s="77"/>
      <c r="F733" s="77"/>
      <c r="G733" s="77"/>
      <c r="H733" s="77"/>
      <c r="I733" s="77"/>
      <c r="J733" s="77"/>
      <c r="K733" s="77"/>
      <c r="L733" s="77"/>
      <c r="M733" s="77"/>
      <c r="N733" s="77"/>
      <c r="O733" s="77"/>
      <c r="P733" s="77"/>
      <c r="Q733" s="77"/>
      <c r="R733" s="77"/>
      <c r="S733" s="77"/>
      <c r="T733" s="77"/>
      <c r="U733" s="77"/>
      <c r="V733" s="77"/>
      <c r="W733" s="77"/>
      <c r="X733" s="77"/>
      <c r="Y733" s="77"/>
      <c r="Z733" s="77"/>
      <c r="AA733" s="77"/>
    </row>
    <row r="734" spans="1:27" s="2" customFormat="1" ht="15.75">
      <c r="A734" s="77"/>
      <c r="B734" s="77"/>
      <c r="C734" s="77"/>
      <c r="D734" s="77"/>
      <c r="E734" s="77"/>
      <c r="F734" s="77"/>
      <c r="G734" s="77"/>
      <c r="H734" s="77"/>
      <c r="I734" s="77"/>
      <c r="J734" s="77"/>
      <c r="K734" s="77"/>
      <c r="L734" s="77"/>
      <c r="M734" s="77"/>
      <c r="N734" s="77"/>
      <c r="O734" s="77"/>
      <c r="P734" s="77"/>
      <c r="Q734" s="77"/>
      <c r="R734" s="77"/>
      <c r="S734" s="77"/>
      <c r="T734" s="77"/>
      <c r="U734" s="77"/>
      <c r="V734" s="77"/>
      <c r="W734" s="77"/>
      <c r="X734" s="77"/>
      <c r="Y734" s="77"/>
      <c r="Z734" s="77"/>
      <c r="AA734" s="77"/>
    </row>
    <row r="735" spans="1:27" s="2" customFormat="1" ht="15.75">
      <c r="A735" s="77"/>
      <c r="B735" s="77"/>
      <c r="C735" s="77"/>
      <c r="D735" s="77"/>
      <c r="E735" s="77"/>
      <c r="F735" s="77"/>
      <c r="G735" s="77"/>
      <c r="H735" s="77"/>
      <c r="I735" s="77"/>
      <c r="J735" s="77"/>
      <c r="K735" s="77"/>
      <c r="L735" s="77"/>
      <c r="M735" s="77"/>
      <c r="N735" s="77"/>
      <c r="O735" s="77"/>
      <c r="P735" s="77"/>
      <c r="Q735" s="77"/>
      <c r="R735" s="77"/>
      <c r="S735" s="77"/>
      <c r="T735" s="77"/>
      <c r="U735" s="77"/>
      <c r="V735" s="77"/>
      <c r="W735" s="77"/>
      <c r="X735" s="77"/>
      <c r="Y735" s="77"/>
      <c r="Z735" s="77"/>
      <c r="AA735" s="77"/>
    </row>
    <row r="736" spans="1:27" s="2" customFormat="1" ht="15.75">
      <c r="A736" s="77"/>
      <c r="B736" s="77"/>
      <c r="C736" s="77"/>
      <c r="D736" s="77"/>
      <c r="E736" s="77"/>
      <c r="F736" s="77"/>
      <c r="G736" s="77"/>
      <c r="H736" s="77"/>
      <c r="I736" s="77"/>
      <c r="J736" s="77"/>
      <c r="K736" s="77"/>
      <c r="L736" s="77"/>
      <c r="M736" s="77"/>
      <c r="N736" s="77"/>
      <c r="O736" s="77"/>
      <c r="P736" s="77"/>
      <c r="Q736" s="77"/>
      <c r="R736" s="77"/>
      <c r="S736" s="77"/>
      <c r="T736" s="77"/>
      <c r="U736" s="77"/>
      <c r="V736" s="77"/>
      <c r="W736" s="77"/>
      <c r="X736" s="77"/>
      <c r="Y736" s="77"/>
      <c r="Z736" s="77"/>
      <c r="AA736" s="77"/>
    </row>
    <row r="737" spans="1:27" s="2" customFormat="1" ht="15.75">
      <c r="A737" s="77"/>
      <c r="B737" s="77"/>
      <c r="C737" s="77"/>
      <c r="D737" s="77"/>
      <c r="E737" s="77"/>
      <c r="F737" s="77"/>
      <c r="G737" s="77"/>
      <c r="H737" s="77"/>
      <c r="I737" s="77"/>
      <c r="J737" s="77"/>
      <c r="K737" s="77"/>
      <c r="L737" s="77"/>
      <c r="M737" s="77"/>
      <c r="N737" s="77"/>
      <c r="O737" s="77"/>
      <c r="P737" s="77"/>
      <c r="Q737" s="77"/>
      <c r="R737" s="77"/>
      <c r="S737" s="77"/>
      <c r="T737" s="77"/>
      <c r="U737" s="77"/>
      <c r="V737" s="77"/>
      <c r="W737" s="77"/>
      <c r="X737" s="77"/>
      <c r="Y737" s="77"/>
      <c r="Z737" s="77"/>
      <c r="AA737" s="77"/>
    </row>
    <row r="738" spans="1:27" s="2" customFormat="1" ht="15.75">
      <c r="A738" s="77"/>
      <c r="B738" s="77"/>
      <c r="C738" s="77"/>
      <c r="D738" s="77"/>
      <c r="E738" s="77"/>
      <c r="F738" s="77"/>
      <c r="G738" s="77"/>
      <c r="H738" s="77"/>
      <c r="I738" s="77"/>
      <c r="J738" s="77"/>
      <c r="K738" s="77"/>
      <c r="L738" s="77"/>
      <c r="M738" s="77"/>
      <c r="N738" s="77"/>
      <c r="O738" s="77"/>
      <c r="P738" s="77"/>
      <c r="Q738" s="77"/>
      <c r="R738" s="77"/>
      <c r="S738" s="77"/>
      <c r="T738" s="77"/>
      <c r="U738" s="77"/>
      <c r="V738" s="77"/>
      <c r="W738" s="77"/>
      <c r="X738" s="77"/>
      <c r="Y738" s="77"/>
      <c r="Z738" s="77"/>
      <c r="AA738" s="77"/>
    </row>
    <row r="739" spans="1:27" s="2" customFormat="1" ht="15.75">
      <c r="A739" s="77"/>
      <c r="B739" s="77"/>
      <c r="C739" s="77"/>
      <c r="D739" s="77"/>
      <c r="E739" s="77"/>
      <c r="F739" s="77"/>
      <c r="G739" s="77"/>
      <c r="H739" s="77"/>
      <c r="I739" s="77"/>
      <c r="J739" s="77"/>
      <c r="K739" s="77"/>
      <c r="L739" s="77"/>
      <c r="M739" s="77"/>
      <c r="N739" s="77"/>
      <c r="O739" s="77"/>
      <c r="P739" s="77"/>
      <c r="Q739" s="77"/>
      <c r="R739" s="77"/>
      <c r="S739" s="77"/>
      <c r="T739" s="77"/>
      <c r="U739" s="77"/>
      <c r="V739" s="77"/>
      <c r="W739" s="77"/>
      <c r="X739" s="77"/>
      <c r="Y739" s="77"/>
      <c r="Z739" s="77"/>
      <c r="AA739" s="77"/>
    </row>
    <row r="740" spans="1:27" s="2" customFormat="1" ht="15.75">
      <c r="A740" s="77"/>
      <c r="B740" s="77"/>
      <c r="C740" s="77"/>
      <c r="D740" s="77"/>
      <c r="E740" s="77"/>
      <c r="F740" s="77"/>
      <c r="G740" s="77"/>
      <c r="H740" s="77"/>
      <c r="I740" s="77"/>
      <c r="J740" s="77"/>
      <c r="K740" s="77"/>
      <c r="L740" s="77"/>
      <c r="M740" s="77"/>
      <c r="N740" s="77"/>
      <c r="O740" s="77"/>
      <c r="P740" s="77"/>
      <c r="Q740" s="77"/>
      <c r="R740" s="77"/>
      <c r="S740" s="77"/>
      <c r="T740" s="77"/>
      <c r="U740" s="77"/>
      <c r="V740" s="77"/>
      <c r="W740" s="77"/>
      <c r="X740" s="77"/>
      <c r="Y740" s="77"/>
      <c r="Z740" s="77"/>
      <c r="AA740" s="77"/>
    </row>
    <row r="741" spans="1:27" s="2" customFormat="1" ht="15.75">
      <c r="A741" s="77"/>
      <c r="B741" s="77"/>
      <c r="C741" s="77"/>
      <c r="D741" s="77"/>
      <c r="E741" s="77"/>
      <c r="F741" s="77"/>
      <c r="G741" s="77"/>
      <c r="H741" s="77"/>
      <c r="I741" s="77"/>
      <c r="J741" s="77"/>
      <c r="K741" s="77"/>
      <c r="L741" s="77"/>
      <c r="M741" s="77"/>
      <c r="N741" s="77"/>
      <c r="O741" s="77"/>
      <c r="P741" s="77"/>
      <c r="Q741" s="77"/>
      <c r="R741" s="77"/>
      <c r="S741" s="77"/>
      <c r="T741" s="77"/>
      <c r="U741" s="77"/>
      <c r="V741" s="77"/>
      <c r="W741" s="77"/>
      <c r="X741" s="77"/>
      <c r="Y741" s="77"/>
      <c r="Z741" s="77"/>
      <c r="AA741" s="77"/>
    </row>
    <row r="742" spans="1:27" s="2" customFormat="1" ht="15.75">
      <c r="A742" s="77"/>
      <c r="B742" s="77"/>
      <c r="C742" s="77"/>
      <c r="D742" s="77"/>
      <c r="E742" s="77"/>
      <c r="F742" s="77"/>
      <c r="G742" s="77"/>
      <c r="H742" s="77"/>
      <c r="I742" s="77"/>
      <c r="J742" s="77"/>
      <c r="K742" s="77"/>
      <c r="L742" s="77"/>
      <c r="M742" s="77"/>
      <c r="N742" s="77"/>
      <c r="O742" s="77"/>
      <c r="P742" s="77"/>
      <c r="Q742" s="77"/>
      <c r="R742" s="77"/>
      <c r="S742" s="77"/>
      <c r="T742" s="77"/>
      <c r="U742" s="77"/>
      <c r="V742" s="77"/>
      <c r="W742" s="77"/>
      <c r="X742" s="77"/>
      <c r="Y742" s="77"/>
      <c r="Z742" s="77"/>
      <c r="AA742" s="77"/>
    </row>
    <row r="743" spans="1:27" s="2" customFormat="1" ht="15.75">
      <c r="A743" s="77"/>
      <c r="B743" s="77"/>
      <c r="C743" s="77"/>
      <c r="D743" s="77"/>
      <c r="E743" s="77"/>
      <c r="F743" s="77"/>
      <c r="G743" s="77"/>
      <c r="H743" s="77"/>
      <c r="I743" s="77"/>
      <c r="J743" s="77"/>
      <c r="K743" s="77"/>
      <c r="L743" s="77"/>
      <c r="M743" s="77"/>
      <c r="N743" s="77"/>
      <c r="O743" s="77"/>
      <c r="P743" s="77"/>
      <c r="Q743" s="77"/>
      <c r="R743" s="77"/>
      <c r="S743" s="77"/>
      <c r="T743" s="77"/>
      <c r="U743" s="77"/>
      <c r="V743" s="77"/>
      <c r="W743" s="77"/>
      <c r="X743" s="77"/>
      <c r="Y743" s="77"/>
      <c r="Z743" s="77"/>
      <c r="AA743" s="77"/>
    </row>
    <row r="744" spans="1:27" s="2" customFormat="1" ht="15.75">
      <c r="A744" s="77"/>
      <c r="B744" s="77"/>
      <c r="C744" s="77"/>
      <c r="D744" s="77"/>
      <c r="E744" s="77"/>
      <c r="F744" s="77"/>
      <c r="G744" s="77"/>
      <c r="H744" s="77"/>
      <c r="I744" s="77"/>
      <c r="J744" s="77"/>
      <c r="K744" s="77"/>
      <c r="L744" s="77"/>
      <c r="M744" s="77"/>
      <c r="N744" s="77"/>
      <c r="O744" s="77"/>
      <c r="P744" s="77"/>
      <c r="Q744" s="77"/>
      <c r="R744" s="77"/>
      <c r="S744" s="77"/>
      <c r="T744" s="77"/>
      <c r="U744" s="77"/>
      <c r="V744" s="77"/>
      <c r="W744" s="77"/>
      <c r="X744" s="77"/>
      <c r="Y744" s="77"/>
      <c r="Z744" s="77"/>
      <c r="AA744" s="77"/>
    </row>
    <row r="745" spans="1:27" s="2" customFormat="1" ht="15.75">
      <c r="A745" s="77"/>
      <c r="B745" s="77"/>
      <c r="C745" s="77"/>
      <c r="D745" s="77"/>
      <c r="E745" s="77"/>
      <c r="F745" s="77"/>
      <c r="G745" s="77"/>
      <c r="H745" s="77"/>
      <c r="I745" s="77"/>
      <c r="J745" s="77"/>
      <c r="K745" s="77"/>
      <c r="L745" s="77"/>
      <c r="M745" s="77"/>
      <c r="N745" s="77"/>
      <c r="O745" s="77"/>
      <c r="P745" s="77"/>
      <c r="Q745" s="77"/>
      <c r="R745" s="77"/>
      <c r="S745" s="77"/>
      <c r="T745" s="77"/>
      <c r="U745" s="77"/>
      <c r="V745" s="77"/>
      <c r="W745" s="77"/>
      <c r="X745" s="77"/>
      <c r="Y745" s="77"/>
      <c r="Z745" s="77"/>
      <c r="AA745" s="77"/>
    </row>
    <row r="746" spans="1:27" s="2" customFormat="1" ht="15.75">
      <c r="A746" s="77"/>
      <c r="B746" s="77"/>
      <c r="C746" s="77"/>
      <c r="D746" s="77"/>
      <c r="E746" s="77"/>
      <c r="F746" s="77"/>
      <c r="G746" s="77"/>
      <c r="H746" s="77"/>
      <c r="I746" s="77"/>
      <c r="J746" s="77"/>
      <c r="K746" s="77"/>
      <c r="L746" s="77"/>
      <c r="M746" s="77"/>
      <c r="N746" s="77"/>
      <c r="O746" s="77"/>
      <c r="P746" s="77"/>
      <c r="Q746" s="77"/>
      <c r="R746" s="77"/>
      <c r="S746" s="77"/>
      <c r="T746" s="77"/>
      <c r="U746" s="77"/>
      <c r="V746" s="77"/>
      <c r="W746" s="77"/>
      <c r="X746" s="77"/>
      <c r="Y746" s="77"/>
      <c r="Z746" s="77"/>
      <c r="AA746" s="77"/>
    </row>
    <row r="747" spans="1:27" s="2" customFormat="1" ht="15.75">
      <c r="A747" s="77"/>
      <c r="B747" s="77"/>
      <c r="C747" s="77"/>
      <c r="D747" s="77"/>
      <c r="E747" s="77"/>
      <c r="F747" s="77"/>
      <c r="G747" s="77"/>
      <c r="H747" s="77"/>
      <c r="I747" s="77"/>
      <c r="J747" s="77"/>
      <c r="K747" s="77"/>
      <c r="L747" s="77"/>
      <c r="M747" s="77"/>
      <c r="N747" s="77"/>
      <c r="O747" s="77"/>
      <c r="P747" s="77"/>
      <c r="Q747" s="77"/>
      <c r="R747" s="77"/>
      <c r="S747" s="77"/>
      <c r="T747" s="77"/>
      <c r="U747" s="77"/>
      <c r="V747" s="77"/>
      <c r="W747" s="77"/>
      <c r="X747" s="77"/>
      <c r="Y747" s="77"/>
      <c r="Z747" s="77"/>
      <c r="AA747" s="77"/>
    </row>
    <row r="748" spans="1:27" s="2" customFormat="1" ht="15.75">
      <c r="A748" s="77"/>
      <c r="B748" s="77"/>
      <c r="C748" s="77"/>
      <c r="D748" s="77"/>
      <c r="E748" s="77"/>
      <c r="F748" s="77"/>
      <c r="G748" s="77"/>
      <c r="H748" s="77"/>
      <c r="I748" s="77"/>
      <c r="J748" s="77"/>
      <c r="K748" s="77"/>
      <c r="L748" s="77"/>
      <c r="M748" s="77"/>
      <c r="N748" s="77"/>
      <c r="O748" s="77"/>
      <c r="P748" s="77"/>
      <c r="Q748" s="77"/>
      <c r="R748" s="77"/>
      <c r="S748" s="77"/>
      <c r="T748" s="77"/>
      <c r="U748" s="77"/>
      <c r="V748" s="77"/>
      <c r="W748" s="77"/>
      <c r="X748" s="77"/>
      <c r="Y748" s="77"/>
      <c r="Z748" s="77"/>
      <c r="AA748" s="77"/>
    </row>
    <row r="749" spans="1:27" s="2" customFormat="1" ht="15.75">
      <c r="A749" s="77"/>
      <c r="B749" s="77"/>
      <c r="C749" s="77"/>
      <c r="D749" s="77"/>
      <c r="E749" s="77"/>
      <c r="F749" s="77"/>
      <c r="G749" s="77"/>
      <c r="H749" s="77"/>
      <c r="I749" s="77"/>
      <c r="J749" s="77"/>
      <c r="K749" s="77"/>
      <c r="L749" s="77"/>
      <c r="M749" s="77"/>
      <c r="N749" s="77"/>
      <c r="O749" s="77"/>
      <c r="P749" s="77"/>
      <c r="Q749" s="77"/>
      <c r="R749" s="77"/>
      <c r="S749" s="77"/>
      <c r="T749" s="77"/>
      <c r="U749" s="77"/>
      <c r="V749" s="77"/>
      <c r="W749" s="77"/>
      <c r="X749" s="77"/>
      <c r="Y749" s="77"/>
      <c r="Z749" s="77"/>
      <c r="AA749" s="77"/>
    </row>
    <row r="750" spans="1:27" s="2" customFormat="1" ht="15.75">
      <c r="A750" s="77"/>
      <c r="B750" s="77"/>
      <c r="C750" s="77"/>
      <c r="D750" s="77"/>
      <c r="E750" s="77"/>
      <c r="F750" s="77"/>
      <c r="G750" s="77"/>
      <c r="H750" s="77"/>
      <c r="I750" s="77"/>
      <c r="J750" s="77"/>
      <c r="K750" s="77"/>
      <c r="L750" s="77"/>
      <c r="M750" s="77"/>
      <c r="N750" s="77"/>
      <c r="O750" s="77"/>
      <c r="P750" s="77"/>
      <c r="Q750" s="77"/>
      <c r="R750" s="77"/>
      <c r="S750" s="77"/>
      <c r="T750" s="77"/>
      <c r="U750" s="77"/>
      <c r="V750" s="77"/>
      <c r="W750" s="77"/>
      <c r="X750" s="77"/>
      <c r="Y750" s="77"/>
      <c r="Z750" s="77"/>
      <c r="AA750" s="77"/>
    </row>
    <row r="751" spans="1:27" s="2" customFormat="1" ht="15.75">
      <c r="A751" s="77"/>
      <c r="B751" s="77"/>
      <c r="C751" s="77"/>
      <c r="D751" s="77"/>
      <c r="E751" s="77"/>
      <c r="F751" s="77"/>
      <c r="G751" s="77"/>
      <c r="H751" s="77"/>
      <c r="I751" s="77"/>
      <c r="J751" s="77"/>
      <c r="K751" s="77"/>
      <c r="L751" s="77"/>
      <c r="M751" s="77"/>
      <c r="N751" s="77"/>
      <c r="O751" s="77"/>
      <c r="P751" s="77"/>
      <c r="Q751" s="77"/>
      <c r="R751" s="77"/>
      <c r="S751" s="77"/>
      <c r="T751" s="77"/>
      <c r="U751" s="77"/>
      <c r="V751" s="77"/>
      <c r="W751" s="77"/>
      <c r="X751" s="77"/>
      <c r="Y751" s="77"/>
      <c r="Z751" s="77"/>
      <c r="AA751" s="77"/>
    </row>
    <row r="752" spans="1:27" s="2" customFormat="1" ht="15.75">
      <c r="A752" s="77"/>
      <c r="B752" s="77"/>
      <c r="C752" s="77"/>
      <c r="D752" s="77"/>
      <c r="E752" s="77"/>
      <c r="F752" s="77"/>
      <c r="G752" s="77"/>
      <c r="H752" s="77"/>
      <c r="I752" s="77"/>
      <c r="J752" s="77"/>
      <c r="K752" s="77"/>
      <c r="L752" s="77"/>
      <c r="M752" s="77"/>
      <c r="N752" s="77"/>
      <c r="O752" s="77"/>
      <c r="P752" s="77"/>
      <c r="Q752" s="77"/>
      <c r="R752" s="77"/>
      <c r="S752" s="77"/>
      <c r="T752" s="77"/>
      <c r="U752" s="77"/>
      <c r="V752" s="77"/>
      <c r="W752" s="77"/>
      <c r="X752" s="77"/>
      <c r="Y752" s="77"/>
      <c r="Z752" s="77"/>
      <c r="AA752" s="77"/>
    </row>
    <row r="753" spans="1:27" s="2" customFormat="1" ht="15.75">
      <c r="A753" s="77"/>
      <c r="B753" s="77"/>
      <c r="C753" s="77"/>
      <c r="D753" s="77"/>
      <c r="E753" s="77"/>
      <c r="F753" s="77"/>
      <c r="G753" s="77"/>
      <c r="H753" s="77"/>
      <c r="I753" s="77"/>
      <c r="J753" s="77"/>
      <c r="K753" s="77"/>
      <c r="L753" s="77"/>
      <c r="M753" s="77"/>
      <c r="N753" s="77"/>
      <c r="O753" s="77"/>
      <c r="P753" s="77"/>
      <c r="Q753" s="77"/>
      <c r="R753" s="77"/>
      <c r="S753" s="77"/>
      <c r="T753" s="77"/>
      <c r="U753" s="77"/>
      <c r="V753" s="77"/>
      <c r="W753" s="77"/>
      <c r="X753" s="77"/>
      <c r="Y753" s="77"/>
      <c r="Z753" s="77"/>
      <c r="AA753" s="77"/>
    </row>
    <row r="754" spans="1:27" s="2" customFormat="1" ht="15.75">
      <c r="A754" s="77"/>
      <c r="B754" s="77"/>
      <c r="C754" s="77"/>
      <c r="D754" s="77"/>
      <c r="E754" s="77"/>
      <c r="F754" s="77"/>
      <c r="G754" s="77"/>
      <c r="H754" s="77"/>
      <c r="I754" s="77"/>
      <c r="J754" s="77"/>
      <c r="K754" s="77"/>
      <c r="L754" s="77"/>
      <c r="M754" s="77"/>
      <c r="N754" s="77"/>
      <c r="O754" s="77"/>
      <c r="P754" s="77"/>
      <c r="Q754" s="77"/>
      <c r="R754" s="77"/>
      <c r="S754" s="77"/>
      <c r="T754" s="77"/>
      <c r="U754" s="77"/>
      <c r="V754" s="77"/>
      <c r="W754" s="77"/>
      <c r="X754" s="77"/>
      <c r="Y754" s="77"/>
      <c r="Z754" s="77"/>
      <c r="AA754" s="77"/>
    </row>
    <row r="755" spans="1:27" s="2" customFormat="1" ht="15.75">
      <c r="A755" s="77"/>
      <c r="B755" s="77"/>
      <c r="C755" s="77"/>
      <c r="D755" s="77"/>
      <c r="E755" s="77"/>
      <c r="F755" s="77"/>
      <c r="G755" s="77"/>
      <c r="H755" s="77"/>
      <c r="I755" s="77"/>
      <c r="J755" s="77"/>
      <c r="K755" s="77"/>
      <c r="L755" s="77"/>
      <c r="M755" s="77"/>
      <c r="N755" s="77"/>
      <c r="O755" s="77"/>
      <c r="P755" s="77"/>
      <c r="Q755" s="77"/>
      <c r="R755" s="77"/>
      <c r="S755" s="77"/>
      <c r="T755" s="77"/>
      <c r="U755" s="77"/>
      <c r="V755" s="77"/>
      <c r="W755" s="77"/>
      <c r="X755" s="77"/>
      <c r="Y755" s="77"/>
      <c r="Z755" s="77"/>
      <c r="AA755" s="77"/>
    </row>
    <row r="756" spans="1:27" s="2" customFormat="1" ht="15.75">
      <c r="A756" s="77"/>
      <c r="B756" s="77"/>
      <c r="C756" s="77"/>
      <c r="D756" s="77"/>
      <c r="E756" s="77"/>
      <c r="F756" s="77"/>
      <c r="G756" s="77"/>
      <c r="H756" s="77"/>
      <c r="I756" s="77"/>
      <c r="J756" s="77"/>
      <c r="K756" s="77"/>
      <c r="L756" s="77"/>
      <c r="M756" s="77"/>
      <c r="N756" s="77"/>
      <c r="O756" s="77"/>
      <c r="P756" s="77"/>
      <c r="Q756" s="77"/>
      <c r="R756" s="77"/>
      <c r="S756" s="77"/>
      <c r="T756" s="77"/>
      <c r="U756" s="77"/>
      <c r="V756" s="77"/>
      <c r="W756" s="77"/>
      <c r="X756" s="77"/>
      <c r="Y756" s="77"/>
      <c r="Z756" s="77"/>
      <c r="AA756" s="77"/>
    </row>
    <row r="757" spans="1:27" s="2" customFormat="1" ht="15.75">
      <c r="A757" s="77"/>
      <c r="B757" s="77"/>
      <c r="C757" s="77"/>
      <c r="D757" s="77"/>
      <c r="E757" s="77"/>
      <c r="F757" s="77"/>
      <c r="G757" s="77"/>
      <c r="H757" s="77"/>
      <c r="I757" s="77"/>
      <c r="J757" s="77"/>
      <c r="K757" s="77"/>
      <c r="L757" s="77"/>
      <c r="M757" s="77"/>
      <c r="N757" s="77"/>
      <c r="O757" s="77"/>
      <c r="P757" s="77"/>
      <c r="Q757" s="77"/>
      <c r="R757" s="77"/>
      <c r="S757" s="77"/>
      <c r="T757" s="77"/>
      <c r="U757" s="77"/>
      <c r="V757" s="77"/>
      <c r="W757" s="77"/>
      <c r="X757" s="77"/>
      <c r="Y757" s="77"/>
      <c r="Z757" s="77"/>
      <c r="AA757" s="77"/>
    </row>
    <row r="758" spans="1:27" s="2" customFormat="1" ht="15.75">
      <c r="A758" s="77"/>
      <c r="B758" s="77"/>
      <c r="C758" s="77"/>
      <c r="D758" s="77"/>
      <c r="E758" s="77"/>
      <c r="F758" s="77"/>
      <c r="G758" s="77"/>
      <c r="H758" s="77"/>
      <c r="I758" s="77"/>
      <c r="J758" s="77"/>
      <c r="K758" s="77"/>
      <c r="L758" s="77"/>
      <c r="M758" s="77"/>
      <c r="N758" s="77"/>
      <c r="O758" s="77"/>
      <c r="P758" s="77"/>
      <c r="Q758" s="77"/>
      <c r="R758" s="77"/>
      <c r="S758" s="77"/>
      <c r="T758" s="77"/>
      <c r="U758" s="77"/>
      <c r="V758" s="77"/>
      <c r="W758" s="77"/>
      <c r="X758" s="77"/>
      <c r="Y758" s="77"/>
      <c r="Z758" s="77"/>
      <c r="AA758" s="77"/>
    </row>
    <row r="759" spans="1:27" s="2" customFormat="1" ht="15.75">
      <c r="A759" s="77"/>
      <c r="B759" s="77"/>
      <c r="C759" s="77"/>
      <c r="D759" s="77"/>
      <c r="E759" s="77"/>
      <c r="F759" s="77"/>
      <c r="G759" s="77"/>
      <c r="H759" s="77"/>
      <c r="I759" s="77"/>
      <c r="J759" s="77"/>
      <c r="K759" s="77"/>
      <c r="L759" s="77"/>
      <c r="M759" s="77"/>
      <c r="N759" s="77"/>
      <c r="O759" s="77"/>
      <c r="P759" s="77"/>
      <c r="Q759" s="77"/>
      <c r="R759" s="77"/>
      <c r="S759" s="77"/>
      <c r="T759" s="77"/>
      <c r="U759" s="77"/>
      <c r="V759" s="77"/>
      <c r="W759" s="77"/>
      <c r="X759" s="77"/>
      <c r="Y759" s="77"/>
      <c r="Z759" s="77"/>
      <c r="AA759" s="77"/>
    </row>
    <row r="760" spans="1:27" s="2" customFormat="1" ht="15.75">
      <c r="A760" s="77"/>
      <c r="B760" s="77"/>
      <c r="C760" s="77"/>
      <c r="D760" s="77"/>
      <c r="E760" s="77"/>
      <c r="F760" s="77"/>
      <c r="G760" s="77"/>
      <c r="H760" s="77"/>
      <c r="I760" s="77"/>
      <c r="J760" s="77"/>
      <c r="K760" s="77"/>
      <c r="L760" s="77"/>
      <c r="M760" s="77"/>
      <c r="N760" s="77"/>
      <c r="O760" s="77"/>
      <c r="P760" s="77"/>
      <c r="Q760" s="77"/>
      <c r="R760" s="77"/>
      <c r="S760" s="77"/>
      <c r="T760" s="77"/>
      <c r="U760" s="77"/>
      <c r="V760" s="77"/>
      <c r="W760" s="77"/>
      <c r="X760" s="77"/>
      <c r="Y760" s="77"/>
      <c r="Z760" s="77"/>
      <c r="AA760" s="77"/>
    </row>
    <row r="761" spans="1:27" s="2" customFormat="1" ht="15.75">
      <c r="A761" s="77"/>
      <c r="B761" s="77"/>
      <c r="C761" s="77"/>
      <c r="D761" s="77"/>
      <c r="E761" s="77"/>
      <c r="F761" s="77"/>
      <c r="G761" s="77"/>
      <c r="H761" s="77"/>
      <c r="I761" s="77"/>
      <c r="J761" s="77"/>
      <c r="K761" s="77"/>
      <c r="L761" s="77"/>
      <c r="M761" s="77"/>
      <c r="N761" s="77"/>
      <c r="O761" s="77"/>
      <c r="P761" s="77"/>
      <c r="Q761" s="77"/>
      <c r="R761" s="77"/>
      <c r="S761" s="77"/>
      <c r="T761" s="77"/>
      <c r="U761" s="77"/>
      <c r="V761" s="77"/>
      <c r="W761" s="77"/>
      <c r="X761" s="77"/>
      <c r="Y761" s="77"/>
      <c r="Z761" s="77"/>
      <c r="AA761" s="77"/>
    </row>
    <row r="762" spans="1:27" s="2" customFormat="1" ht="15.75">
      <c r="A762" s="77"/>
      <c r="B762" s="77"/>
      <c r="C762" s="77"/>
      <c r="D762" s="77"/>
      <c r="E762" s="77"/>
      <c r="F762" s="77"/>
      <c r="G762" s="77"/>
      <c r="H762" s="77"/>
      <c r="I762" s="77"/>
      <c r="J762" s="77"/>
      <c r="K762" s="77"/>
      <c r="L762" s="77"/>
      <c r="M762" s="77"/>
      <c r="N762" s="77"/>
      <c r="O762" s="77"/>
      <c r="P762" s="77"/>
      <c r="Q762" s="77"/>
      <c r="R762" s="77"/>
      <c r="S762" s="77"/>
      <c r="T762" s="77"/>
      <c r="U762" s="77"/>
      <c r="V762" s="77"/>
      <c r="W762" s="77"/>
      <c r="X762" s="77"/>
      <c r="Y762" s="77"/>
      <c r="Z762" s="77"/>
      <c r="AA762" s="77"/>
    </row>
    <row r="763" spans="1:27" s="2" customFormat="1" ht="15.75">
      <c r="A763" s="77"/>
      <c r="B763" s="77"/>
      <c r="C763" s="77"/>
      <c r="D763" s="77"/>
      <c r="E763" s="77"/>
      <c r="F763" s="77"/>
      <c r="G763" s="77"/>
      <c r="H763" s="77"/>
      <c r="I763" s="77"/>
      <c r="J763" s="77"/>
      <c r="K763" s="77"/>
      <c r="L763" s="77"/>
      <c r="M763" s="77"/>
      <c r="N763" s="77"/>
      <c r="O763" s="77"/>
      <c r="P763" s="77"/>
      <c r="Q763" s="77"/>
      <c r="R763" s="77"/>
      <c r="S763" s="77"/>
      <c r="T763" s="77"/>
      <c r="U763" s="77"/>
      <c r="V763" s="77"/>
      <c r="W763" s="77"/>
      <c r="X763" s="77"/>
      <c r="Y763" s="77"/>
      <c r="Z763" s="77"/>
      <c r="AA763" s="77"/>
    </row>
    <row r="764" spans="1:27" s="2" customFormat="1" ht="15.75">
      <c r="A764" s="77"/>
      <c r="B764" s="77"/>
      <c r="C764" s="77"/>
      <c r="D764" s="77"/>
      <c r="E764" s="77"/>
      <c r="F764" s="77"/>
      <c r="G764" s="77"/>
      <c r="H764" s="77"/>
      <c r="I764" s="77"/>
      <c r="J764" s="77"/>
      <c r="K764" s="77"/>
      <c r="L764" s="77"/>
      <c r="M764" s="77"/>
      <c r="N764" s="77"/>
      <c r="O764" s="77"/>
      <c r="P764" s="77"/>
      <c r="Q764" s="77"/>
      <c r="R764" s="77"/>
      <c r="S764" s="77"/>
      <c r="T764" s="77"/>
      <c r="U764" s="77"/>
      <c r="V764" s="77"/>
      <c r="W764" s="77"/>
      <c r="X764" s="77"/>
      <c r="Y764" s="77"/>
      <c r="Z764" s="77"/>
      <c r="AA764" s="77"/>
    </row>
    <row r="765" spans="1:27" s="2" customFormat="1" ht="15.75">
      <c r="A765" s="77"/>
      <c r="B765" s="77"/>
      <c r="C765" s="77"/>
      <c r="D765" s="77"/>
      <c r="E765" s="77"/>
      <c r="F765" s="77"/>
      <c r="G765" s="77"/>
      <c r="H765" s="77"/>
      <c r="I765" s="77"/>
      <c r="J765" s="77"/>
      <c r="K765" s="77"/>
      <c r="L765" s="77"/>
      <c r="M765" s="77"/>
      <c r="N765" s="77"/>
      <c r="O765" s="77"/>
      <c r="P765" s="77"/>
      <c r="Q765" s="77"/>
      <c r="R765" s="77"/>
      <c r="S765" s="77"/>
      <c r="T765" s="77"/>
      <c r="U765" s="77"/>
      <c r="V765" s="77"/>
      <c r="W765" s="77"/>
      <c r="X765" s="77"/>
      <c r="Y765" s="77"/>
      <c r="Z765" s="77"/>
      <c r="AA765" s="77"/>
    </row>
    <row r="766" spans="1:27" s="2" customFormat="1" ht="15.75">
      <c r="A766" s="77"/>
      <c r="B766" s="77"/>
      <c r="C766" s="77"/>
      <c r="D766" s="77"/>
      <c r="E766" s="77"/>
      <c r="F766" s="77"/>
      <c r="G766" s="77"/>
      <c r="H766" s="77"/>
      <c r="I766" s="77"/>
      <c r="J766" s="77"/>
      <c r="K766" s="77"/>
      <c r="L766" s="77"/>
      <c r="M766" s="77"/>
      <c r="N766" s="77"/>
      <c r="O766" s="77"/>
      <c r="P766" s="77"/>
      <c r="Q766" s="77"/>
      <c r="R766" s="77"/>
      <c r="S766" s="77"/>
      <c r="T766" s="77"/>
      <c r="U766" s="77"/>
      <c r="V766" s="77"/>
      <c r="W766" s="77"/>
      <c r="X766" s="77"/>
      <c r="Y766" s="77"/>
      <c r="Z766" s="77"/>
      <c r="AA766" s="77"/>
    </row>
    <row r="767" spans="1:27" s="2" customFormat="1" ht="15.75">
      <c r="A767" s="77"/>
      <c r="B767" s="77"/>
      <c r="C767" s="77"/>
      <c r="D767" s="77"/>
      <c r="E767" s="77"/>
      <c r="F767" s="77"/>
      <c r="G767" s="77"/>
      <c r="H767" s="77"/>
      <c r="I767" s="77"/>
      <c r="J767" s="77"/>
      <c r="K767" s="77"/>
      <c r="L767" s="77"/>
      <c r="M767" s="77"/>
      <c r="N767" s="77"/>
      <c r="O767" s="77"/>
      <c r="P767" s="77"/>
      <c r="Q767" s="77"/>
      <c r="R767" s="77"/>
      <c r="S767" s="77"/>
      <c r="T767" s="77"/>
      <c r="U767" s="77"/>
      <c r="V767" s="77"/>
      <c r="W767" s="77"/>
      <c r="X767" s="77"/>
      <c r="Y767" s="77"/>
      <c r="Z767" s="77"/>
      <c r="AA767" s="77"/>
    </row>
    <row r="768" spans="1:27" s="2" customFormat="1" ht="15.75">
      <c r="A768" s="77"/>
      <c r="B768" s="77"/>
      <c r="C768" s="77"/>
      <c r="D768" s="77"/>
      <c r="E768" s="77"/>
      <c r="F768" s="77"/>
      <c r="G768" s="77"/>
      <c r="H768" s="77"/>
      <c r="I768" s="77"/>
      <c r="J768" s="77"/>
      <c r="K768" s="77"/>
      <c r="L768" s="77"/>
      <c r="M768" s="77"/>
      <c r="N768" s="77"/>
      <c r="O768" s="77"/>
      <c r="P768" s="77"/>
      <c r="Q768" s="77"/>
      <c r="R768" s="77"/>
      <c r="S768" s="77"/>
      <c r="T768" s="77"/>
      <c r="U768" s="77"/>
      <c r="V768" s="77"/>
      <c r="W768" s="77"/>
      <c r="X768" s="77"/>
      <c r="Y768" s="77"/>
      <c r="Z768" s="77"/>
      <c r="AA768" s="77"/>
    </row>
    <row r="769" spans="1:27" s="2" customFormat="1" ht="15.75">
      <c r="A769" s="77"/>
      <c r="B769" s="77"/>
      <c r="C769" s="77"/>
      <c r="D769" s="77"/>
      <c r="E769" s="77"/>
      <c r="F769" s="77"/>
      <c r="G769" s="77"/>
      <c r="H769" s="77"/>
      <c r="I769" s="77"/>
      <c r="J769" s="77"/>
      <c r="K769" s="77"/>
      <c r="L769" s="77"/>
      <c r="M769" s="77"/>
      <c r="N769" s="77"/>
      <c r="O769" s="77"/>
      <c r="P769" s="77"/>
      <c r="Q769" s="77"/>
      <c r="R769" s="77"/>
      <c r="S769" s="77"/>
      <c r="T769" s="77"/>
      <c r="U769" s="77"/>
      <c r="V769" s="77"/>
      <c r="W769" s="77"/>
      <c r="X769" s="77"/>
      <c r="Y769" s="77"/>
      <c r="Z769" s="77"/>
      <c r="AA769" s="77"/>
    </row>
    <row r="770" spans="1:27" s="2" customFormat="1" ht="15.75">
      <c r="A770" s="77"/>
      <c r="B770" s="77"/>
      <c r="C770" s="77"/>
      <c r="D770" s="77"/>
      <c r="E770" s="77"/>
      <c r="F770" s="77"/>
      <c r="G770" s="77"/>
      <c r="H770" s="77"/>
      <c r="I770" s="77"/>
      <c r="J770" s="77"/>
      <c r="K770" s="77"/>
      <c r="L770" s="77"/>
      <c r="M770" s="77"/>
      <c r="N770" s="77"/>
      <c r="O770" s="77"/>
      <c r="P770" s="77"/>
      <c r="Q770" s="77"/>
      <c r="R770" s="77"/>
      <c r="S770" s="77"/>
      <c r="T770" s="77"/>
      <c r="U770" s="77"/>
      <c r="V770" s="77"/>
      <c r="W770" s="77"/>
      <c r="X770" s="77"/>
      <c r="Y770" s="77"/>
      <c r="Z770" s="77"/>
      <c r="AA770" s="77"/>
    </row>
    <row r="771" spans="1:27" s="2" customFormat="1" ht="15.75">
      <c r="A771" s="77"/>
      <c r="B771" s="77"/>
      <c r="C771" s="77"/>
      <c r="D771" s="77"/>
      <c r="E771" s="77"/>
      <c r="F771" s="77"/>
      <c r="G771" s="77"/>
      <c r="H771" s="77"/>
      <c r="I771" s="77"/>
      <c r="J771" s="77"/>
      <c r="K771" s="77"/>
      <c r="L771" s="77"/>
      <c r="M771" s="77"/>
      <c r="N771" s="77"/>
      <c r="O771" s="77"/>
      <c r="P771" s="77"/>
      <c r="Q771" s="77"/>
      <c r="R771" s="77"/>
      <c r="S771" s="77"/>
      <c r="T771" s="77"/>
      <c r="U771" s="77"/>
      <c r="V771" s="77"/>
      <c r="W771" s="77"/>
      <c r="X771" s="77"/>
      <c r="Y771" s="77"/>
      <c r="Z771" s="77"/>
      <c r="AA771" s="77"/>
    </row>
    <row r="772" spans="1:27" s="2" customFormat="1" ht="15.75">
      <c r="A772" s="77"/>
      <c r="B772" s="77"/>
      <c r="C772" s="77"/>
      <c r="D772" s="77"/>
      <c r="E772" s="77"/>
      <c r="F772" s="77"/>
      <c r="G772" s="77"/>
      <c r="H772" s="77"/>
      <c r="I772" s="77"/>
      <c r="J772" s="77"/>
      <c r="K772" s="77"/>
      <c r="L772" s="77"/>
      <c r="M772" s="77"/>
      <c r="N772" s="77"/>
      <c r="O772" s="77"/>
      <c r="P772" s="77"/>
      <c r="Q772" s="77"/>
      <c r="R772" s="77"/>
      <c r="S772" s="77"/>
      <c r="T772" s="77"/>
      <c r="U772" s="77"/>
      <c r="V772" s="77"/>
      <c r="W772" s="77"/>
      <c r="X772" s="77"/>
      <c r="Y772" s="77"/>
      <c r="Z772" s="77"/>
      <c r="AA772" s="77"/>
    </row>
    <row r="773" spans="1:27" s="2" customFormat="1" ht="15.75">
      <c r="A773" s="77"/>
      <c r="B773" s="77"/>
      <c r="C773" s="77"/>
      <c r="D773" s="77"/>
      <c r="E773" s="77"/>
      <c r="F773" s="77"/>
      <c r="G773" s="77"/>
      <c r="H773" s="77"/>
      <c r="I773" s="77"/>
      <c r="J773" s="77"/>
      <c r="K773" s="77"/>
      <c r="L773" s="77"/>
      <c r="M773" s="77"/>
      <c r="N773" s="77"/>
      <c r="O773" s="77"/>
      <c r="P773" s="77"/>
      <c r="Q773" s="77"/>
      <c r="R773" s="77"/>
      <c r="S773" s="77"/>
      <c r="T773" s="77"/>
      <c r="U773" s="77"/>
      <c r="V773" s="77"/>
      <c r="W773" s="77"/>
      <c r="X773" s="77"/>
      <c r="Y773" s="77"/>
      <c r="Z773" s="77"/>
      <c r="AA773" s="77"/>
    </row>
    <row r="774" spans="1:27" s="2" customFormat="1" ht="15.75">
      <c r="A774" s="77"/>
      <c r="B774" s="77"/>
      <c r="C774" s="77"/>
      <c r="D774" s="77"/>
      <c r="E774" s="77"/>
      <c r="F774" s="77"/>
      <c r="G774" s="77"/>
      <c r="H774" s="77"/>
      <c r="I774" s="77"/>
      <c r="J774" s="77"/>
      <c r="K774" s="77"/>
      <c r="L774" s="77"/>
      <c r="M774" s="77"/>
      <c r="N774" s="77"/>
      <c r="O774" s="77"/>
      <c r="P774" s="77"/>
      <c r="Q774" s="77"/>
      <c r="R774" s="77"/>
      <c r="S774" s="77"/>
      <c r="T774" s="77"/>
      <c r="U774" s="77"/>
      <c r="V774" s="77"/>
      <c r="W774" s="77"/>
      <c r="X774" s="77"/>
      <c r="Y774" s="77"/>
      <c r="Z774" s="77"/>
      <c r="AA774" s="77"/>
    </row>
    <row r="775" spans="1:27" s="2" customFormat="1" ht="15.75">
      <c r="A775" s="77"/>
      <c r="B775" s="77"/>
      <c r="C775" s="77"/>
      <c r="D775" s="77"/>
      <c r="E775" s="77"/>
      <c r="F775" s="77"/>
      <c r="G775" s="77"/>
      <c r="H775" s="77"/>
      <c r="I775" s="77"/>
      <c r="J775" s="77"/>
      <c r="K775" s="77"/>
      <c r="L775" s="77"/>
      <c r="M775" s="77"/>
      <c r="N775" s="77"/>
      <c r="O775" s="77"/>
      <c r="P775" s="77"/>
      <c r="Q775" s="77"/>
      <c r="R775" s="77"/>
      <c r="S775" s="77"/>
      <c r="T775" s="77"/>
      <c r="U775" s="77"/>
      <c r="V775" s="77"/>
      <c r="W775" s="77"/>
      <c r="X775" s="77"/>
      <c r="Y775" s="77"/>
      <c r="Z775" s="77"/>
      <c r="AA775" s="77"/>
    </row>
    <row r="776" spans="1:27" s="2" customFormat="1" ht="15.75">
      <c r="A776" s="77"/>
      <c r="B776" s="77"/>
      <c r="C776" s="77"/>
      <c r="D776" s="77"/>
      <c r="E776" s="77"/>
      <c r="F776" s="77"/>
      <c r="G776" s="77"/>
      <c r="H776" s="77"/>
      <c r="I776" s="77"/>
      <c r="J776" s="77"/>
      <c r="K776" s="77"/>
      <c r="L776" s="77"/>
      <c r="M776" s="77"/>
      <c r="N776" s="77"/>
      <c r="O776" s="77"/>
      <c r="P776" s="77"/>
      <c r="Q776" s="77"/>
      <c r="R776" s="77"/>
      <c r="S776" s="77"/>
      <c r="T776" s="77"/>
      <c r="U776" s="77"/>
      <c r="V776" s="77"/>
      <c r="W776" s="77"/>
      <c r="X776" s="77"/>
      <c r="Y776" s="77"/>
      <c r="Z776" s="77"/>
      <c r="AA776" s="77"/>
    </row>
    <row r="777" spans="1:27" s="2" customFormat="1" ht="15.75">
      <c r="A777" s="77"/>
      <c r="B777" s="77"/>
      <c r="C777" s="77"/>
      <c r="D777" s="77"/>
      <c r="E777" s="77"/>
      <c r="F777" s="77"/>
      <c r="G777" s="77"/>
      <c r="H777" s="77"/>
      <c r="I777" s="77"/>
      <c r="J777" s="77"/>
      <c r="K777" s="77"/>
      <c r="L777" s="77"/>
      <c r="M777" s="77"/>
      <c r="N777" s="77"/>
      <c r="O777" s="77"/>
      <c r="P777" s="77"/>
      <c r="Q777" s="77"/>
      <c r="R777" s="77"/>
      <c r="S777" s="77"/>
      <c r="T777" s="77"/>
      <c r="U777" s="77"/>
      <c r="V777" s="77"/>
      <c r="W777" s="77"/>
      <c r="X777" s="77"/>
      <c r="Y777" s="77"/>
      <c r="Z777" s="77"/>
      <c r="AA777" s="77"/>
    </row>
    <row r="778" spans="1:27" s="2" customFormat="1" ht="15.75">
      <c r="A778" s="77"/>
      <c r="B778" s="77"/>
      <c r="C778" s="77"/>
      <c r="D778" s="77"/>
      <c r="E778" s="77"/>
      <c r="F778" s="77"/>
      <c r="G778" s="77"/>
      <c r="H778" s="77"/>
      <c r="I778" s="77"/>
      <c r="J778" s="77"/>
      <c r="K778" s="77"/>
      <c r="L778" s="77"/>
      <c r="M778" s="77"/>
      <c r="N778" s="77"/>
      <c r="O778" s="77"/>
      <c r="P778" s="77"/>
      <c r="Q778" s="77"/>
      <c r="R778" s="77"/>
      <c r="S778" s="77"/>
      <c r="T778" s="77"/>
      <c r="U778" s="77"/>
      <c r="V778" s="77"/>
      <c r="W778" s="77"/>
      <c r="X778" s="77"/>
      <c r="Y778" s="77"/>
      <c r="Z778" s="77"/>
      <c r="AA778" s="77"/>
    </row>
    <row r="779" spans="1:27" s="2" customFormat="1" ht="15.75">
      <c r="A779" s="77"/>
      <c r="B779" s="77"/>
      <c r="C779" s="77"/>
      <c r="D779" s="77"/>
      <c r="E779" s="77"/>
      <c r="F779" s="77"/>
      <c r="G779" s="77"/>
      <c r="H779" s="77"/>
      <c r="I779" s="77"/>
      <c r="J779" s="77"/>
      <c r="K779" s="77"/>
      <c r="L779" s="77"/>
      <c r="M779" s="77"/>
      <c r="N779" s="77"/>
      <c r="O779" s="77"/>
      <c r="P779" s="77"/>
      <c r="Q779" s="77"/>
      <c r="R779" s="77"/>
      <c r="S779" s="77"/>
      <c r="T779" s="77"/>
      <c r="U779" s="77"/>
      <c r="V779" s="77"/>
      <c r="W779" s="77"/>
      <c r="X779" s="77"/>
      <c r="Y779" s="77"/>
      <c r="Z779" s="77"/>
      <c r="AA779" s="77"/>
    </row>
    <row r="780" spans="1:27" s="2" customFormat="1" ht="15.75">
      <c r="A780" s="77"/>
      <c r="B780" s="77"/>
      <c r="C780" s="77"/>
      <c r="D780" s="77"/>
      <c r="E780" s="77"/>
      <c r="F780" s="77"/>
      <c r="G780" s="77"/>
      <c r="H780" s="77"/>
      <c r="I780" s="77"/>
      <c r="J780" s="77"/>
      <c r="K780" s="77"/>
      <c r="L780" s="77"/>
      <c r="M780" s="77"/>
      <c r="N780" s="77"/>
      <c r="O780" s="77"/>
      <c r="P780" s="77"/>
      <c r="Q780" s="77"/>
      <c r="R780" s="77"/>
      <c r="S780" s="77"/>
      <c r="T780" s="77"/>
      <c r="U780" s="77"/>
      <c r="V780" s="77"/>
      <c r="W780" s="77"/>
      <c r="X780" s="77"/>
      <c r="Y780" s="77"/>
      <c r="Z780" s="77"/>
      <c r="AA780" s="77"/>
    </row>
    <row r="781" spans="1:27" s="2" customFormat="1" ht="15.75">
      <c r="A781" s="77"/>
      <c r="B781" s="77"/>
      <c r="C781" s="77"/>
      <c r="D781" s="77"/>
      <c r="E781" s="77"/>
      <c r="F781" s="77"/>
      <c r="G781" s="77"/>
      <c r="H781" s="77"/>
      <c r="I781" s="77"/>
      <c r="J781" s="77"/>
      <c r="K781" s="77"/>
      <c r="L781" s="77"/>
      <c r="M781" s="77"/>
      <c r="N781" s="77"/>
      <c r="O781" s="77"/>
      <c r="P781" s="77"/>
      <c r="Q781" s="77"/>
      <c r="R781" s="77"/>
      <c r="S781" s="77"/>
      <c r="T781" s="77"/>
      <c r="U781" s="77"/>
      <c r="V781" s="77"/>
      <c r="W781" s="77"/>
      <c r="X781" s="77"/>
      <c r="Y781" s="77"/>
      <c r="Z781" s="77"/>
      <c r="AA781" s="77"/>
    </row>
    <row r="782" spans="1:27" s="2" customFormat="1" ht="15.75">
      <c r="A782" s="77"/>
      <c r="B782" s="77"/>
      <c r="C782" s="77"/>
      <c r="D782" s="77"/>
      <c r="E782" s="77"/>
      <c r="F782" s="77"/>
      <c r="G782" s="77"/>
      <c r="H782" s="77"/>
      <c r="I782" s="77"/>
      <c r="J782" s="77"/>
      <c r="K782" s="77"/>
      <c r="L782" s="77"/>
      <c r="M782" s="77"/>
      <c r="N782" s="77"/>
      <c r="O782" s="77"/>
      <c r="P782" s="77"/>
      <c r="Q782" s="77"/>
      <c r="R782" s="77"/>
      <c r="S782" s="77"/>
      <c r="T782" s="77"/>
      <c r="U782" s="77"/>
      <c r="V782" s="77"/>
      <c r="W782" s="77"/>
      <c r="X782" s="77"/>
      <c r="Y782" s="77"/>
      <c r="Z782" s="77"/>
      <c r="AA782" s="77"/>
    </row>
    <row r="783" spans="1:27" s="2" customFormat="1" ht="15.75">
      <c r="A783" s="77"/>
      <c r="B783" s="77"/>
      <c r="C783" s="77"/>
      <c r="D783" s="77"/>
      <c r="E783" s="77"/>
      <c r="F783" s="77"/>
      <c r="G783" s="77"/>
      <c r="H783" s="77"/>
      <c r="I783" s="77"/>
      <c r="J783" s="77"/>
      <c r="K783" s="77"/>
      <c r="L783" s="77"/>
      <c r="M783" s="77"/>
      <c r="N783" s="77"/>
      <c r="O783" s="77"/>
      <c r="P783" s="77"/>
      <c r="Q783" s="77"/>
      <c r="R783" s="77"/>
      <c r="S783" s="77"/>
      <c r="T783" s="77"/>
      <c r="U783" s="77"/>
      <c r="V783" s="77"/>
      <c r="W783" s="77"/>
      <c r="X783" s="77"/>
      <c r="Y783" s="77"/>
      <c r="Z783" s="77"/>
      <c r="AA783" s="77"/>
    </row>
    <row r="784" spans="1:27" s="2" customFormat="1" ht="15.75">
      <c r="A784" s="77"/>
      <c r="B784" s="77"/>
      <c r="C784" s="77"/>
      <c r="D784" s="77"/>
      <c r="E784" s="77"/>
      <c r="F784" s="77"/>
      <c r="G784" s="77"/>
      <c r="H784" s="77"/>
      <c r="I784" s="77"/>
      <c r="J784" s="77"/>
      <c r="K784" s="77"/>
      <c r="L784" s="77"/>
      <c r="M784" s="77"/>
      <c r="N784" s="77"/>
      <c r="O784" s="77"/>
      <c r="P784" s="77"/>
      <c r="Q784" s="77"/>
      <c r="R784" s="77"/>
      <c r="S784" s="77"/>
      <c r="T784" s="77"/>
      <c r="U784" s="77"/>
      <c r="V784" s="77"/>
      <c r="W784" s="77"/>
      <c r="X784" s="77"/>
      <c r="Y784" s="77"/>
      <c r="Z784" s="77"/>
      <c r="AA784" s="77"/>
    </row>
    <row r="785" spans="1:27" s="2" customFormat="1" ht="15.75">
      <c r="A785" s="77"/>
      <c r="B785" s="77"/>
      <c r="C785" s="77"/>
      <c r="D785" s="77"/>
      <c r="E785" s="77"/>
      <c r="F785" s="77"/>
      <c r="G785" s="77"/>
      <c r="H785" s="77"/>
      <c r="I785" s="77"/>
      <c r="J785" s="77"/>
      <c r="K785" s="77"/>
      <c r="L785" s="77"/>
      <c r="M785" s="77"/>
      <c r="N785" s="77"/>
      <c r="O785" s="77"/>
      <c r="P785" s="77"/>
      <c r="Q785" s="77"/>
      <c r="R785" s="77"/>
      <c r="S785" s="77"/>
      <c r="T785" s="77"/>
      <c r="U785" s="77"/>
      <c r="V785" s="77"/>
      <c r="W785" s="77"/>
      <c r="X785" s="77"/>
      <c r="Y785" s="77"/>
      <c r="Z785" s="77"/>
      <c r="AA785" s="77"/>
    </row>
    <row r="786" spans="1:27" s="2" customFormat="1" ht="15.75">
      <c r="A786" s="77"/>
      <c r="B786" s="77"/>
      <c r="C786" s="77"/>
      <c r="D786" s="77"/>
      <c r="E786" s="77"/>
      <c r="F786" s="77"/>
      <c r="G786" s="77"/>
      <c r="H786" s="77"/>
      <c r="I786" s="77"/>
      <c r="J786" s="77"/>
      <c r="K786" s="77"/>
      <c r="L786" s="77"/>
      <c r="M786" s="77"/>
      <c r="N786" s="77"/>
      <c r="O786" s="77"/>
      <c r="P786" s="77"/>
      <c r="Q786" s="77"/>
      <c r="R786" s="77"/>
      <c r="S786" s="77"/>
      <c r="T786" s="77"/>
      <c r="U786" s="77"/>
      <c r="V786" s="77"/>
      <c r="W786" s="77"/>
      <c r="X786" s="77"/>
      <c r="Y786" s="77"/>
      <c r="Z786" s="77"/>
      <c r="AA786" s="77"/>
    </row>
    <row r="787" spans="1:27" s="2" customFormat="1" ht="15.75">
      <c r="A787" s="77"/>
      <c r="B787" s="77"/>
      <c r="C787" s="77"/>
      <c r="D787" s="77"/>
      <c r="E787" s="77"/>
      <c r="F787" s="77"/>
      <c r="G787" s="77"/>
      <c r="H787" s="77"/>
      <c r="I787" s="77"/>
      <c r="J787" s="77"/>
      <c r="K787" s="77"/>
      <c r="L787" s="77"/>
      <c r="M787" s="77"/>
      <c r="N787" s="77"/>
      <c r="O787" s="77"/>
      <c r="P787" s="77"/>
      <c r="Q787" s="77"/>
      <c r="R787" s="77"/>
      <c r="S787" s="77"/>
      <c r="T787" s="77"/>
      <c r="U787" s="77"/>
      <c r="V787" s="77"/>
      <c r="W787" s="77"/>
      <c r="X787" s="77"/>
      <c r="Y787" s="77"/>
      <c r="Z787" s="77"/>
      <c r="AA787" s="77"/>
    </row>
    <row r="788" spans="1:27" s="2" customFormat="1" ht="15.75">
      <c r="A788" s="77"/>
      <c r="B788" s="77"/>
      <c r="C788" s="77"/>
      <c r="D788" s="77"/>
      <c r="E788" s="77"/>
      <c r="F788" s="77"/>
      <c r="G788" s="77"/>
      <c r="H788" s="77"/>
      <c r="I788" s="77"/>
      <c r="J788" s="77"/>
      <c r="K788" s="77"/>
      <c r="L788" s="77"/>
      <c r="M788" s="77"/>
      <c r="N788" s="77"/>
      <c r="O788" s="77"/>
      <c r="P788" s="77"/>
      <c r="Q788" s="77"/>
      <c r="R788" s="77"/>
      <c r="S788" s="77"/>
      <c r="T788" s="77"/>
      <c r="U788" s="77"/>
      <c r="V788" s="77"/>
      <c r="W788" s="77"/>
      <c r="X788" s="77"/>
      <c r="Y788" s="77"/>
      <c r="Z788" s="77"/>
      <c r="AA788" s="77"/>
    </row>
    <row r="789" spans="1:27" s="2" customFormat="1" ht="15.75">
      <c r="A789" s="77"/>
      <c r="B789" s="77"/>
      <c r="C789" s="77"/>
      <c r="D789" s="77"/>
      <c r="E789" s="77"/>
      <c r="F789" s="77"/>
      <c r="G789" s="77"/>
      <c r="H789" s="77"/>
      <c r="I789" s="77"/>
      <c r="J789" s="77"/>
      <c r="K789" s="77"/>
      <c r="L789" s="77"/>
      <c r="M789" s="77"/>
      <c r="N789" s="77"/>
      <c r="O789" s="77"/>
      <c r="P789" s="77"/>
      <c r="Q789" s="77"/>
      <c r="R789" s="77"/>
      <c r="S789" s="77"/>
      <c r="T789" s="77"/>
      <c r="U789" s="77"/>
      <c r="V789" s="77"/>
      <c r="W789" s="77"/>
      <c r="X789" s="77"/>
      <c r="Y789" s="77"/>
      <c r="Z789" s="77"/>
      <c r="AA789" s="77"/>
    </row>
    <row r="790" spans="1:27" s="2" customFormat="1" ht="15.75">
      <c r="A790" s="77"/>
      <c r="B790" s="77"/>
      <c r="C790" s="77"/>
      <c r="D790" s="77"/>
      <c r="E790" s="77"/>
      <c r="F790" s="77"/>
      <c r="G790" s="77"/>
      <c r="H790" s="77"/>
      <c r="I790" s="77"/>
      <c r="J790" s="77"/>
      <c r="K790" s="77"/>
      <c r="L790" s="77"/>
      <c r="M790" s="77"/>
      <c r="N790" s="77"/>
      <c r="O790" s="77"/>
      <c r="P790" s="77"/>
      <c r="Q790" s="77"/>
      <c r="R790" s="77"/>
      <c r="S790" s="77"/>
      <c r="T790" s="77"/>
      <c r="U790" s="77"/>
      <c r="V790" s="77"/>
      <c r="W790" s="77"/>
      <c r="X790" s="77"/>
      <c r="Y790" s="77"/>
      <c r="Z790" s="77"/>
      <c r="AA790" s="77"/>
    </row>
    <row r="791" spans="1:27" s="2" customFormat="1" ht="15.75">
      <c r="A791" s="77"/>
      <c r="B791" s="77"/>
      <c r="C791" s="77"/>
      <c r="D791" s="77"/>
      <c r="E791" s="77"/>
      <c r="F791" s="77"/>
      <c r="G791" s="77"/>
      <c r="H791" s="77"/>
      <c r="I791" s="77"/>
      <c r="J791" s="77"/>
      <c r="K791" s="77"/>
      <c r="L791" s="77"/>
      <c r="M791" s="77"/>
      <c r="N791" s="77"/>
      <c r="O791" s="77"/>
      <c r="P791" s="77"/>
      <c r="Q791" s="77"/>
      <c r="R791" s="77"/>
      <c r="S791" s="77"/>
      <c r="T791" s="77"/>
      <c r="U791" s="77"/>
      <c r="V791" s="77"/>
      <c r="W791" s="77"/>
      <c r="X791" s="77"/>
      <c r="Y791" s="77"/>
      <c r="Z791" s="77"/>
      <c r="AA791" s="77"/>
    </row>
    <row r="792" spans="1:27" s="2" customFormat="1" ht="15.75">
      <c r="A792" s="77"/>
      <c r="B792" s="77"/>
      <c r="C792" s="77"/>
      <c r="D792" s="77"/>
      <c r="E792" s="77"/>
      <c r="F792" s="77"/>
      <c r="G792" s="77"/>
      <c r="H792" s="77"/>
      <c r="I792" s="77"/>
      <c r="J792" s="77"/>
      <c r="K792" s="77"/>
      <c r="L792" s="77"/>
      <c r="M792" s="77"/>
      <c r="N792" s="77"/>
      <c r="O792" s="77"/>
      <c r="P792" s="77"/>
      <c r="Q792" s="77"/>
      <c r="R792" s="77"/>
      <c r="S792" s="77"/>
      <c r="T792" s="77"/>
      <c r="U792" s="77"/>
      <c r="V792" s="77"/>
      <c r="W792" s="77"/>
      <c r="X792" s="77"/>
      <c r="Y792" s="77"/>
      <c r="Z792" s="77"/>
      <c r="AA792" s="77"/>
    </row>
    <row r="793" spans="1:27" s="2" customFormat="1" ht="15.75">
      <c r="A793" s="77"/>
      <c r="B793" s="77"/>
      <c r="C793" s="77"/>
      <c r="D793" s="77"/>
      <c r="E793" s="77"/>
      <c r="F793" s="77"/>
      <c r="G793" s="77"/>
      <c r="H793" s="77"/>
      <c r="I793" s="77"/>
      <c r="J793" s="77"/>
      <c r="K793" s="77"/>
      <c r="L793" s="77"/>
      <c r="M793" s="77"/>
      <c r="N793" s="77"/>
      <c r="O793" s="77"/>
      <c r="P793" s="77"/>
      <c r="Q793" s="77"/>
      <c r="R793" s="77"/>
      <c r="S793" s="77"/>
      <c r="T793" s="77"/>
      <c r="U793" s="77"/>
      <c r="V793" s="77"/>
      <c r="W793" s="77"/>
      <c r="X793" s="77"/>
      <c r="Y793" s="77"/>
      <c r="Z793" s="77"/>
      <c r="AA793" s="77"/>
    </row>
    <row r="794" spans="1:27" s="2" customFormat="1" ht="15.75">
      <c r="A794" s="77"/>
      <c r="B794" s="77"/>
      <c r="C794" s="77"/>
      <c r="D794" s="77"/>
      <c r="E794" s="77"/>
      <c r="F794" s="77"/>
      <c r="G794" s="77"/>
      <c r="H794" s="77"/>
      <c r="I794" s="77"/>
      <c r="J794" s="77"/>
      <c r="K794" s="77"/>
      <c r="L794" s="77"/>
      <c r="M794" s="77"/>
      <c r="N794" s="77"/>
      <c r="O794" s="77"/>
      <c r="P794" s="77"/>
      <c r="Q794" s="77"/>
      <c r="R794" s="77"/>
      <c r="S794" s="77"/>
      <c r="T794" s="77"/>
      <c r="U794" s="77"/>
      <c r="V794" s="77"/>
      <c r="W794" s="77"/>
      <c r="X794" s="77"/>
      <c r="Y794" s="77"/>
      <c r="Z794" s="77"/>
      <c r="AA794" s="77"/>
    </row>
    <row r="795" spans="1:27" s="2" customFormat="1" ht="15.75">
      <c r="A795" s="77"/>
      <c r="B795" s="77"/>
      <c r="C795" s="77"/>
      <c r="D795" s="77"/>
      <c r="E795" s="77"/>
      <c r="F795" s="77"/>
      <c r="G795" s="77"/>
      <c r="H795" s="77"/>
      <c r="I795" s="77"/>
      <c r="J795" s="77"/>
      <c r="K795" s="77"/>
      <c r="L795" s="77"/>
      <c r="M795" s="77"/>
      <c r="N795" s="77"/>
      <c r="O795" s="77"/>
      <c r="P795" s="77"/>
      <c r="Q795" s="77"/>
      <c r="R795" s="77"/>
      <c r="S795" s="77"/>
      <c r="T795" s="77"/>
      <c r="U795" s="77"/>
      <c r="V795" s="77"/>
      <c r="W795" s="77"/>
      <c r="X795" s="77"/>
      <c r="Y795" s="77"/>
      <c r="Z795" s="77"/>
      <c r="AA795" s="77"/>
    </row>
    <row r="796" spans="1:27" s="2" customFormat="1" ht="15.75">
      <c r="A796" s="77"/>
      <c r="B796" s="77"/>
      <c r="C796" s="77"/>
      <c r="D796" s="77"/>
      <c r="E796" s="77"/>
      <c r="F796" s="77"/>
      <c r="G796" s="77"/>
      <c r="H796" s="77"/>
      <c r="I796" s="77"/>
      <c r="J796" s="77"/>
      <c r="K796" s="77"/>
      <c r="L796" s="77"/>
      <c r="M796" s="77"/>
      <c r="N796" s="77"/>
      <c r="O796" s="77"/>
      <c r="P796" s="77"/>
      <c r="Q796" s="77"/>
      <c r="R796" s="77"/>
      <c r="S796" s="77"/>
      <c r="T796" s="77"/>
      <c r="U796" s="77"/>
      <c r="V796" s="77"/>
      <c r="W796" s="77"/>
      <c r="X796" s="77"/>
      <c r="Y796" s="77"/>
      <c r="Z796" s="77"/>
      <c r="AA796" s="77"/>
    </row>
    <row r="797" spans="1:27" s="2" customFormat="1" ht="15.75">
      <c r="A797" s="77"/>
      <c r="B797" s="77"/>
      <c r="C797" s="77"/>
      <c r="D797" s="77"/>
      <c r="E797" s="77"/>
      <c r="F797" s="77"/>
      <c r="G797" s="77"/>
      <c r="H797" s="77"/>
      <c r="I797" s="77"/>
      <c r="J797" s="77"/>
      <c r="K797" s="77"/>
      <c r="L797" s="77"/>
      <c r="M797" s="77"/>
      <c r="N797" s="77"/>
      <c r="O797" s="77"/>
      <c r="P797" s="77"/>
      <c r="Q797" s="77"/>
      <c r="R797" s="77"/>
      <c r="S797" s="77"/>
      <c r="T797" s="77"/>
      <c r="U797" s="77"/>
      <c r="V797" s="77"/>
      <c r="W797" s="77"/>
      <c r="X797" s="77"/>
      <c r="Y797" s="77"/>
      <c r="Z797" s="77"/>
      <c r="AA797" s="77"/>
    </row>
    <row r="798" spans="1:27" s="2" customFormat="1" ht="15.75">
      <c r="A798" s="77"/>
      <c r="B798" s="77"/>
      <c r="C798" s="77"/>
      <c r="D798" s="77"/>
      <c r="E798" s="77"/>
      <c r="F798" s="77"/>
      <c r="G798" s="77"/>
      <c r="H798" s="77"/>
      <c r="I798" s="77"/>
      <c r="J798" s="77"/>
      <c r="K798" s="77"/>
      <c r="L798" s="77"/>
      <c r="M798" s="77"/>
      <c r="N798" s="77"/>
      <c r="O798" s="77"/>
      <c r="P798" s="77"/>
      <c r="Q798" s="77"/>
      <c r="R798" s="77"/>
      <c r="S798" s="77"/>
      <c r="T798" s="77"/>
      <c r="U798" s="77"/>
      <c r="V798" s="77"/>
      <c r="W798" s="77"/>
      <c r="X798" s="77"/>
      <c r="Y798" s="77"/>
      <c r="Z798" s="77"/>
      <c r="AA798" s="77"/>
    </row>
    <row r="799" spans="1:27" s="2" customFormat="1" ht="15.75">
      <c r="A799" s="77"/>
      <c r="B799" s="77"/>
      <c r="C799" s="77"/>
      <c r="D799" s="77"/>
      <c r="E799" s="77"/>
      <c r="F799" s="77"/>
      <c r="G799" s="77"/>
      <c r="H799" s="77"/>
      <c r="I799" s="77"/>
      <c r="J799" s="77"/>
      <c r="K799" s="77"/>
      <c r="L799" s="77"/>
      <c r="M799" s="77"/>
      <c r="N799" s="77"/>
      <c r="O799" s="77"/>
      <c r="P799" s="77"/>
      <c r="Q799" s="77"/>
      <c r="R799" s="77"/>
      <c r="S799" s="77"/>
      <c r="T799" s="77"/>
      <c r="U799" s="77"/>
      <c r="V799" s="77"/>
      <c r="W799" s="77"/>
      <c r="X799" s="77"/>
      <c r="Y799" s="77"/>
      <c r="Z799" s="77"/>
      <c r="AA799" s="77"/>
    </row>
    <row r="800" spans="1:27" s="2" customFormat="1" ht="15.75">
      <c r="A800" s="77"/>
      <c r="B800" s="77"/>
      <c r="C800" s="77"/>
      <c r="D800" s="77"/>
      <c r="E800" s="77"/>
      <c r="F800" s="77"/>
      <c r="G800" s="77"/>
      <c r="H800" s="77"/>
      <c r="I800" s="77"/>
      <c r="J800" s="77"/>
      <c r="K800" s="77"/>
      <c r="L800" s="77"/>
      <c r="M800" s="77"/>
      <c r="N800" s="77"/>
      <c r="O800" s="77"/>
      <c r="P800" s="77"/>
      <c r="Q800" s="77"/>
      <c r="R800" s="77"/>
      <c r="S800" s="77"/>
      <c r="T800" s="77"/>
      <c r="U800" s="77"/>
      <c r="V800" s="77"/>
      <c r="W800" s="77"/>
      <c r="X800" s="77"/>
      <c r="Y800" s="77"/>
      <c r="Z800" s="77"/>
      <c r="AA800" s="77"/>
    </row>
    <row r="801" spans="1:27" s="2" customFormat="1" ht="15.75">
      <c r="A801" s="77"/>
      <c r="B801" s="77"/>
      <c r="C801" s="77"/>
      <c r="D801" s="77"/>
      <c r="E801" s="77"/>
      <c r="F801" s="77"/>
      <c r="G801" s="77"/>
      <c r="H801" s="77"/>
      <c r="I801" s="77"/>
      <c r="J801" s="77"/>
      <c r="K801" s="77"/>
      <c r="L801" s="77"/>
      <c r="M801" s="77"/>
      <c r="N801" s="77"/>
      <c r="O801" s="77"/>
      <c r="P801" s="77"/>
      <c r="Q801" s="77"/>
      <c r="R801" s="77"/>
      <c r="S801" s="77"/>
      <c r="T801" s="77"/>
      <c r="U801" s="77"/>
      <c r="V801" s="77"/>
      <c r="W801" s="77"/>
      <c r="X801" s="77"/>
      <c r="Y801" s="77"/>
      <c r="Z801" s="77"/>
      <c r="AA801" s="77"/>
    </row>
    <row r="802" spans="1:27" s="2" customFormat="1" ht="15.75">
      <c r="A802" s="77"/>
      <c r="B802" s="77"/>
      <c r="C802" s="77"/>
      <c r="D802" s="77"/>
      <c r="E802" s="77"/>
      <c r="F802" s="77"/>
      <c r="G802" s="77"/>
      <c r="H802" s="77"/>
      <c r="I802" s="77"/>
      <c r="J802" s="77"/>
      <c r="K802" s="77"/>
      <c r="L802" s="77"/>
      <c r="M802" s="77"/>
      <c r="N802" s="77"/>
      <c r="O802" s="77"/>
      <c r="P802" s="77"/>
      <c r="Q802" s="77"/>
      <c r="R802" s="77"/>
      <c r="S802" s="77"/>
      <c r="T802" s="77"/>
      <c r="U802" s="77"/>
      <c r="V802" s="77"/>
      <c r="W802" s="77"/>
      <c r="X802" s="77"/>
      <c r="Y802" s="77"/>
      <c r="Z802" s="77"/>
      <c r="AA802" s="77"/>
    </row>
    <row r="803" spans="1:27" s="2" customFormat="1" ht="15.75">
      <c r="A803" s="77"/>
      <c r="B803" s="77"/>
      <c r="C803" s="77"/>
      <c r="D803" s="77"/>
      <c r="E803" s="77"/>
      <c r="F803" s="77"/>
      <c r="G803" s="77"/>
      <c r="H803" s="77"/>
      <c r="I803" s="77"/>
      <c r="J803" s="77"/>
      <c r="K803" s="77"/>
      <c r="L803" s="77"/>
      <c r="M803" s="77"/>
      <c r="N803" s="77"/>
      <c r="O803" s="77"/>
      <c r="P803" s="77"/>
      <c r="Q803" s="77"/>
      <c r="R803" s="77"/>
      <c r="S803" s="77"/>
      <c r="T803" s="77"/>
      <c r="U803" s="77"/>
      <c r="V803" s="77"/>
      <c r="W803" s="77"/>
      <c r="X803" s="77"/>
      <c r="Y803" s="77"/>
      <c r="Z803" s="77"/>
      <c r="AA803" s="77"/>
    </row>
    <row r="804" spans="1:27" s="2" customFormat="1" ht="15.75">
      <c r="A804" s="77"/>
      <c r="B804" s="77"/>
      <c r="C804" s="77"/>
      <c r="D804" s="77"/>
      <c r="E804" s="77"/>
      <c r="F804" s="77"/>
      <c r="G804" s="77"/>
      <c r="H804" s="77"/>
      <c r="I804" s="77"/>
      <c r="J804" s="77"/>
      <c r="K804" s="77"/>
      <c r="L804" s="77"/>
      <c r="M804" s="77"/>
      <c r="N804" s="77"/>
      <c r="O804" s="77"/>
      <c r="P804" s="77"/>
      <c r="Q804" s="77"/>
      <c r="R804" s="77"/>
      <c r="S804" s="77"/>
      <c r="T804" s="77"/>
      <c r="U804" s="77"/>
      <c r="V804" s="77"/>
      <c r="W804" s="77"/>
      <c r="X804" s="77"/>
      <c r="Y804" s="77"/>
      <c r="Z804" s="77"/>
      <c r="AA804" s="77"/>
    </row>
    <row r="805" spans="1:27" s="2" customFormat="1" ht="15.75">
      <c r="A805" s="77"/>
      <c r="B805" s="77"/>
      <c r="C805" s="77"/>
      <c r="D805" s="77"/>
      <c r="E805" s="77"/>
      <c r="F805" s="77"/>
      <c r="G805" s="77"/>
      <c r="H805" s="77"/>
      <c r="I805" s="77"/>
      <c r="J805" s="77"/>
      <c r="K805" s="77"/>
      <c r="L805" s="77"/>
      <c r="M805" s="77"/>
      <c r="N805" s="77"/>
      <c r="O805" s="77"/>
      <c r="P805" s="77"/>
      <c r="Q805" s="77"/>
      <c r="R805" s="77"/>
      <c r="S805" s="77"/>
      <c r="T805" s="77"/>
      <c r="U805" s="77"/>
      <c r="V805" s="77"/>
      <c r="W805" s="77"/>
      <c r="X805" s="77"/>
      <c r="Y805" s="77"/>
      <c r="Z805" s="77"/>
      <c r="AA805" s="77"/>
    </row>
    <row r="806" spans="1:27" s="2" customFormat="1" ht="15.75">
      <c r="A806" s="77"/>
      <c r="B806" s="77"/>
      <c r="C806" s="77"/>
      <c r="D806" s="77"/>
      <c r="E806" s="77"/>
      <c r="F806" s="77"/>
      <c r="G806" s="77"/>
      <c r="H806" s="77"/>
      <c r="I806" s="77"/>
      <c r="J806" s="77"/>
      <c r="K806" s="77"/>
      <c r="L806" s="77"/>
      <c r="M806" s="77"/>
      <c r="N806" s="77"/>
      <c r="O806" s="77"/>
      <c r="P806" s="77"/>
      <c r="Q806" s="77"/>
      <c r="R806" s="77"/>
      <c r="S806" s="77"/>
      <c r="T806" s="77"/>
      <c r="U806" s="77"/>
      <c r="V806" s="77"/>
      <c r="W806" s="77"/>
      <c r="X806" s="77"/>
      <c r="Y806" s="77"/>
      <c r="Z806" s="77"/>
      <c r="AA806" s="77"/>
    </row>
    <row r="807" spans="1:27" s="2" customFormat="1" ht="15.75">
      <c r="A807" s="77"/>
      <c r="B807" s="77"/>
      <c r="C807" s="77"/>
      <c r="D807" s="77"/>
      <c r="E807" s="77"/>
      <c r="F807" s="77"/>
      <c r="G807" s="77"/>
      <c r="H807" s="77"/>
      <c r="I807" s="77"/>
      <c r="J807" s="77"/>
      <c r="K807" s="77"/>
      <c r="L807" s="77"/>
      <c r="M807" s="77"/>
      <c r="N807" s="77"/>
      <c r="O807" s="77"/>
      <c r="P807" s="77"/>
      <c r="Q807" s="77"/>
      <c r="R807" s="77"/>
      <c r="S807" s="77"/>
      <c r="T807" s="77"/>
      <c r="U807" s="77"/>
      <c r="V807" s="77"/>
      <c r="W807" s="77"/>
      <c r="X807" s="77"/>
      <c r="Y807" s="77"/>
      <c r="Z807" s="77"/>
      <c r="AA807" s="77"/>
    </row>
    <row r="808" spans="1:27" s="2" customFormat="1" ht="15.75">
      <c r="A808" s="77"/>
      <c r="B808" s="77"/>
      <c r="C808" s="77"/>
      <c r="D808" s="77"/>
      <c r="E808" s="77"/>
      <c r="F808" s="77"/>
      <c r="G808" s="77"/>
      <c r="H808" s="77"/>
      <c r="I808" s="77"/>
      <c r="J808" s="77"/>
      <c r="K808" s="77"/>
      <c r="L808" s="77"/>
      <c r="M808" s="77"/>
      <c r="N808" s="77"/>
      <c r="O808" s="77"/>
      <c r="P808" s="77"/>
      <c r="Q808" s="77"/>
      <c r="R808" s="77"/>
      <c r="S808" s="77"/>
      <c r="T808" s="77"/>
      <c r="U808" s="77"/>
      <c r="V808" s="77"/>
      <c r="W808" s="77"/>
      <c r="X808" s="77"/>
      <c r="Y808" s="77"/>
      <c r="Z808" s="77"/>
      <c r="AA808" s="77"/>
    </row>
    <row r="809" spans="1:27" s="2" customFormat="1" ht="15.75">
      <c r="A809" s="77"/>
      <c r="B809" s="77"/>
      <c r="C809" s="77"/>
      <c r="D809" s="77"/>
      <c r="E809" s="77"/>
      <c r="F809" s="77"/>
      <c r="G809" s="77"/>
      <c r="H809" s="77"/>
      <c r="I809" s="77"/>
      <c r="J809" s="77"/>
      <c r="K809" s="77"/>
      <c r="L809" s="77"/>
      <c r="M809" s="77"/>
      <c r="N809" s="77"/>
      <c r="O809" s="77"/>
      <c r="P809" s="77"/>
      <c r="Q809" s="77"/>
      <c r="R809" s="77"/>
      <c r="S809" s="77"/>
      <c r="T809" s="77"/>
      <c r="U809" s="77"/>
      <c r="V809" s="77"/>
      <c r="W809" s="77"/>
      <c r="X809" s="77"/>
      <c r="Y809" s="77"/>
      <c r="Z809" s="77"/>
      <c r="AA809" s="77"/>
    </row>
    <row r="810" spans="1:27" s="2" customFormat="1" ht="15.75">
      <c r="A810" s="77"/>
      <c r="B810" s="77"/>
      <c r="C810" s="77"/>
      <c r="D810" s="77"/>
      <c r="E810" s="77"/>
      <c r="F810" s="77"/>
      <c r="G810" s="77"/>
      <c r="H810" s="77"/>
      <c r="I810" s="77"/>
      <c r="J810" s="77"/>
      <c r="K810" s="77"/>
      <c r="L810" s="77"/>
      <c r="M810" s="77"/>
      <c r="N810" s="77"/>
      <c r="O810" s="77"/>
      <c r="P810" s="77"/>
      <c r="Q810" s="77"/>
      <c r="R810" s="77"/>
      <c r="S810" s="77"/>
      <c r="T810" s="77"/>
      <c r="U810" s="77"/>
      <c r="V810" s="77"/>
      <c r="W810" s="77"/>
      <c r="X810" s="77"/>
      <c r="Y810" s="77"/>
      <c r="Z810" s="77"/>
      <c r="AA810" s="77"/>
    </row>
    <row r="811" spans="1:27" s="2" customFormat="1" ht="15.75">
      <c r="A811" s="77"/>
      <c r="B811" s="77"/>
      <c r="C811" s="77"/>
      <c r="D811" s="77"/>
      <c r="E811" s="77"/>
      <c r="F811" s="77"/>
      <c r="G811" s="77"/>
      <c r="H811" s="77"/>
      <c r="I811" s="77"/>
      <c r="J811" s="77"/>
      <c r="K811" s="77"/>
      <c r="L811" s="77"/>
      <c r="M811" s="77"/>
      <c r="N811" s="77"/>
      <c r="O811" s="77"/>
      <c r="P811" s="77"/>
      <c r="Q811" s="77"/>
      <c r="R811" s="77"/>
      <c r="S811" s="77"/>
      <c r="T811" s="77"/>
      <c r="U811" s="77"/>
      <c r="V811" s="77"/>
      <c r="W811" s="77"/>
      <c r="X811" s="77"/>
      <c r="Y811" s="77"/>
      <c r="Z811" s="77"/>
      <c r="AA811" s="77"/>
    </row>
    <row r="812" spans="1:27" s="2" customFormat="1" ht="15.75">
      <c r="A812" s="77"/>
      <c r="B812" s="77"/>
      <c r="C812" s="77"/>
      <c r="D812" s="77"/>
      <c r="E812" s="77"/>
      <c r="F812" s="77"/>
      <c r="G812" s="77"/>
      <c r="H812" s="77"/>
      <c r="I812" s="77"/>
      <c r="J812" s="77"/>
      <c r="K812" s="77"/>
      <c r="L812" s="77"/>
      <c r="M812" s="77"/>
      <c r="N812" s="77"/>
      <c r="O812" s="77"/>
      <c r="P812" s="77"/>
      <c r="Q812" s="77"/>
      <c r="R812" s="77"/>
      <c r="S812" s="77"/>
      <c r="T812" s="77"/>
      <c r="U812" s="77"/>
      <c r="V812" s="77"/>
      <c r="W812" s="77"/>
      <c r="X812" s="77"/>
      <c r="Y812" s="77"/>
      <c r="Z812" s="77"/>
      <c r="AA812" s="77"/>
    </row>
    <row r="813" spans="1:27" s="2" customFormat="1" ht="15.75">
      <c r="A813" s="77"/>
      <c r="B813" s="77"/>
      <c r="C813" s="77"/>
      <c r="D813" s="77"/>
      <c r="E813" s="77"/>
      <c r="F813" s="77"/>
      <c r="G813" s="77"/>
      <c r="H813" s="77"/>
      <c r="I813" s="77"/>
      <c r="J813" s="77"/>
      <c r="K813" s="77"/>
      <c r="L813" s="77"/>
      <c r="M813" s="77"/>
      <c r="N813" s="77"/>
      <c r="O813" s="77"/>
      <c r="P813" s="77"/>
      <c r="Q813" s="77"/>
      <c r="R813" s="77"/>
      <c r="S813" s="77"/>
      <c r="T813" s="77"/>
      <c r="U813" s="77"/>
      <c r="V813" s="77"/>
      <c r="W813" s="77"/>
      <c r="X813" s="77"/>
      <c r="Y813" s="77"/>
      <c r="Z813" s="77"/>
      <c r="AA813" s="77"/>
    </row>
    <row r="814" spans="1:27" s="2" customFormat="1" ht="15.75">
      <c r="A814" s="77"/>
      <c r="B814" s="77"/>
      <c r="C814" s="77"/>
      <c r="D814" s="77"/>
      <c r="E814" s="77"/>
      <c r="F814" s="77"/>
      <c r="G814" s="77"/>
      <c r="H814" s="77"/>
      <c r="I814" s="77"/>
      <c r="J814" s="77"/>
      <c r="K814" s="77"/>
      <c r="L814" s="77"/>
      <c r="M814" s="77"/>
      <c r="N814" s="77"/>
      <c r="O814" s="77"/>
      <c r="P814" s="77"/>
      <c r="Q814" s="77"/>
      <c r="R814" s="77"/>
      <c r="S814" s="77"/>
      <c r="T814" s="77"/>
      <c r="U814" s="77"/>
      <c r="V814" s="77"/>
      <c r="W814" s="77"/>
      <c r="X814" s="77"/>
      <c r="Y814" s="77"/>
      <c r="Z814" s="77"/>
      <c r="AA814" s="77"/>
    </row>
    <row r="815" spans="1:27" s="2" customFormat="1" ht="15.75">
      <c r="A815" s="77"/>
      <c r="B815" s="77"/>
      <c r="C815" s="77"/>
      <c r="D815" s="77"/>
      <c r="E815" s="77"/>
      <c r="F815" s="77"/>
      <c r="G815" s="77"/>
      <c r="H815" s="77"/>
      <c r="I815" s="77"/>
      <c r="J815" s="77"/>
      <c r="K815" s="77"/>
      <c r="L815" s="77"/>
      <c r="M815" s="77"/>
      <c r="N815" s="77"/>
      <c r="O815" s="77"/>
      <c r="P815" s="77"/>
      <c r="Q815" s="77"/>
      <c r="R815" s="77"/>
      <c r="S815" s="77"/>
      <c r="T815" s="77"/>
      <c r="U815" s="77"/>
      <c r="V815" s="77"/>
      <c r="W815" s="77"/>
      <c r="X815" s="77"/>
      <c r="Y815" s="77"/>
      <c r="Z815" s="77"/>
      <c r="AA815" s="77"/>
    </row>
    <row r="816" spans="1:27" s="2" customFormat="1" ht="15.75">
      <c r="A816" s="77"/>
      <c r="B816" s="77"/>
      <c r="C816" s="77"/>
      <c r="D816" s="77"/>
      <c r="E816" s="77"/>
      <c r="F816" s="77"/>
      <c r="G816" s="77"/>
      <c r="H816" s="77"/>
      <c r="I816" s="77"/>
      <c r="J816" s="77"/>
      <c r="K816" s="77"/>
      <c r="L816" s="77"/>
      <c r="M816" s="77"/>
      <c r="N816" s="77"/>
      <c r="O816" s="77"/>
      <c r="P816" s="77"/>
      <c r="Q816" s="77"/>
      <c r="R816" s="77"/>
      <c r="S816" s="77"/>
      <c r="T816" s="77"/>
      <c r="U816" s="77"/>
      <c r="V816" s="77"/>
      <c r="W816" s="77"/>
      <c r="X816" s="77"/>
      <c r="Y816" s="77"/>
      <c r="Z816" s="77"/>
      <c r="AA816" s="77"/>
    </row>
    <row r="817" spans="1:27" s="2" customFormat="1" ht="15.75">
      <c r="A817" s="77"/>
      <c r="B817" s="77"/>
      <c r="C817" s="77"/>
      <c r="D817" s="77"/>
      <c r="E817" s="77"/>
      <c r="F817" s="77"/>
      <c r="G817" s="77"/>
      <c r="H817" s="77"/>
      <c r="I817" s="77"/>
      <c r="J817" s="77"/>
      <c r="K817" s="77"/>
      <c r="L817" s="77"/>
      <c r="M817" s="77"/>
      <c r="N817" s="77"/>
      <c r="O817" s="77"/>
      <c r="P817" s="77"/>
      <c r="Q817" s="77"/>
      <c r="R817" s="77"/>
      <c r="S817" s="77"/>
      <c r="T817" s="77"/>
      <c r="U817" s="77"/>
      <c r="V817" s="77"/>
      <c r="W817" s="77"/>
      <c r="X817" s="77"/>
      <c r="Y817" s="77"/>
      <c r="Z817" s="77"/>
      <c r="AA817" s="77"/>
    </row>
    <row r="818" spans="1:27" s="2" customFormat="1" ht="15.75">
      <c r="A818" s="77"/>
      <c r="B818" s="77"/>
      <c r="C818" s="77"/>
      <c r="D818" s="77"/>
      <c r="E818" s="77"/>
      <c r="F818" s="77"/>
      <c r="G818" s="77"/>
      <c r="H818" s="77"/>
      <c r="I818" s="77"/>
      <c r="J818" s="77"/>
      <c r="K818" s="77"/>
      <c r="L818" s="77"/>
      <c r="M818" s="77"/>
      <c r="N818" s="77"/>
      <c r="O818" s="77"/>
      <c r="P818" s="77"/>
      <c r="Q818" s="77"/>
      <c r="R818" s="77"/>
      <c r="S818" s="77"/>
      <c r="T818" s="77"/>
      <c r="U818" s="77"/>
      <c r="V818" s="77"/>
      <c r="W818" s="77"/>
      <c r="X818" s="77"/>
      <c r="Y818" s="77"/>
      <c r="Z818" s="77"/>
      <c r="AA818" s="77"/>
    </row>
    <row r="819" spans="1:27" s="2" customFormat="1" ht="15.75">
      <c r="A819" s="77"/>
      <c r="B819" s="77"/>
      <c r="C819" s="77"/>
      <c r="D819" s="77"/>
      <c r="E819" s="77"/>
      <c r="F819" s="77"/>
      <c r="G819" s="77"/>
      <c r="H819" s="77"/>
      <c r="I819" s="77"/>
      <c r="J819" s="77"/>
      <c r="K819" s="77"/>
      <c r="L819" s="77"/>
      <c r="M819" s="77"/>
      <c r="N819" s="77"/>
      <c r="O819" s="77"/>
      <c r="P819" s="77"/>
      <c r="Q819" s="77"/>
      <c r="R819" s="77"/>
      <c r="S819" s="77"/>
      <c r="T819" s="77"/>
      <c r="U819" s="77"/>
      <c r="V819" s="77"/>
      <c r="W819" s="77"/>
      <c r="X819" s="77"/>
      <c r="Y819" s="77"/>
      <c r="Z819" s="77"/>
      <c r="AA819" s="77"/>
    </row>
    <row r="820" spans="1:27" s="2" customFormat="1" ht="15.75">
      <c r="A820" s="77"/>
      <c r="B820" s="77"/>
      <c r="C820" s="77"/>
      <c r="D820" s="77"/>
      <c r="E820" s="77"/>
      <c r="F820" s="77"/>
      <c r="G820" s="77"/>
      <c r="H820" s="77"/>
      <c r="I820" s="77"/>
      <c r="J820" s="77"/>
      <c r="K820" s="77"/>
      <c r="L820" s="77"/>
      <c r="M820" s="77"/>
      <c r="N820" s="77"/>
      <c r="O820" s="77"/>
      <c r="P820" s="77"/>
      <c r="Q820" s="77"/>
      <c r="R820" s="77"/>
      <c r="S820" s="77"/>
      <c r="T820" s="77"/>
      <c r="U820" s="77"/>
      <c r="V820" s="77"/>
      <c r="W820" s="77"/>
      <c r="X820" s="77"/>
      <c r="Y820" s="77"/>
      <c r="Z820" s="77"/>
      <c r="AA820" s="77"/>
    </row>
    <row r="821" spans="1:27" s="2" customFormat="1" ht="15.75">
      <c r="A821" s="77"/>
      <c r="B821" s="77"/>
      <c r="C821" s="77"/>
      <c r="D821" s="77"/>
      <c r="E821" s="77"/>
      <c r="F821" s="77"/>
      <c r="G821" s="77"/>
      <c r="H821" s="77"/>
      <c r="I821" s="77"/>
      <c r="J821" s="77"/>
      <c r="K821" s="77"/>
      <c r="L821" s="77"/>
      <c r="M821" s="77"/>
      <c r="N821" s="77"/>
      <c r="O821" s="77"/>
      <c r="P821" s="77"/>
      <c r="Q821" s="77"/>
      <c r="R821" s="77"/>
      <c r="S821" s="77"/>
      <c r="T821" s="77"/>
      <c r="U821" s="77"/>
      <c r="V821" s="77"/>
      <c r="W821" s="77"/>
      <c r="X821" s="77"/>
      <c r="Y821" s="77"/>
      <c r="Z821" s="77"/>
      <c r="AA821" s="77"/>
    </row>
    <row r="822" spans="1:27" s="2" customFormat="1" ht="15.75">
      <c r="A822" s="77"/>
      <c r="B822" s="77"/>
      <c r="C822" s="77"/>
      <c r="D822" s="77"/>
      <c r="E822" s="77"/>
      <c r="F822" s="77"/>
      <c r="G822" s="77"/>
      <c r="H822" s="77"/>
      <c r="I822" s="77"/>
      <c r="J822" s="77"/>
      <c r="K822" s="77"/>
      <c r="L822" s="77"/>
      <c r="M822" s="77"/>
      <c r="N822" s="77"/>
      <c r="O822" s="77"/>
      <c r="P822" s="77"/>
      <c r="Q822" s="77"/>
      <c r="R822" s="77"/>
      <c r="S822" s="77"/>
      <c r="T822" s="77"/>
      <c r="U822" s="77"/>
      <c r="V822" s="77"/>
      <c r="W822" s="77"/>
      <c r="X822" s="77"/>
      <c r="Y822" s="77"/>
      <c r="Z822" s="77"/>
      <c r="AA822" s="77"/>
    </row>
    <row r="823" spans="1:27" s="2" customFormat="1" ht="15.75">
      <c r="A823" s="77"/>
      <c r="B823" s="77"/>
      <c r="C823" s="77"/>
      <c r="D823" s="77"/>
      <c r="E823" s="77"/>
      <c r="F823" s="77"/>
      <c r="G823" s="77"/>
      <c r="H823" s="77"/>
      <c r="I823" s="77"/>
      <c r="J823" s="77"/>
      <c r="K823" s="77"/>
      <c r="L823" s="77"/>
      <c r="M823" s="77"/>
      <c r="N823" s="77"/>
      <c r="O823" s="77"/>
      <c r="P823" s="77"/>
      <c r="Q823" s="77"/>
      <c r="R823" s="77"/>
      <c r="S823" s="77"/>
      <c r="T823" s="77"/>
      <c r="U823" s="77"/>
      <c r="V823" s="77"/>
      <c r="W823" s="77"/>
      <c r="X823" s="77"/>
      <c r="Y823" s="77"/>
      <c r="Z823" s="77"/>
      <c r="AA823" s="77"/>
    </row>
    <row r="824" spans="1:27" s="2" customFormat="1" ht="15.75">
      <c r="A824" s="77"/>
      <c r="B824" s="77"/>
      <c r="C824" s="77"/>
      <c r="D824" s="77"/>
      <c r="E824" s="77"/>
      <c r="F824" s="77"/>
      <c r="G824" s="77"/>
      <c r="H824" s="77"/>
      <c r="I824" s="77"/>
      <c r="J824" s="77"/>
      <c r="K824" s="77"/>
      <c r="L824" s="77"/>
      <c r="M824" s="77"/>
      <c r="N824" s="77"/>
      <c r="O824" s="77"/>
      <c r="P824" s="77"/>
      <c r="Q824" s="77"/>
      <c r="R824" s="77"/>
      <c r="S824" s="77"/>
      <c r="T824" s="77"/>
      <c r="U824" s="77"/>
      <c r="V824" s="77"/>
      <c r="W824" s="77"/>
      <c r="X824" s="77"/>
      <c r="Y824" s="77"/>
      <c r="Z824" s="77"/>
      <c r="AA824" s="77"/>
    </row>
    <row r="825" spans="1:27" s="2" customFormat="1" ht="15.75">
      <c r="A825" s="77"/>
      <c r="B825" s="77"/>
      <c r="C825" s="77"/>
      <c r="D825" s="77"/>
      <c r="E825" s="77"/>
      <c r="F825" s="77"/>
      <c r="G825" s="77"/>
      <c r="H825" s="77"/>
      <c r="I825" s="77"/>
      <c r="J825" s="77"/>
      <c r="K825" s="77"/>
      <c r="L825" s="77"/>
      <c r="M825" s="77"/>
      <c r="N825" s="77"/>
      <c r="O825" s="77"/>
      <c r="P825" s="77"/>
      <c r="Q825" s="77"/>
      <c r="R825" s="77"/>
      <c r="S825" s="77"/>
      <c r="T825" s="77"/>
      <c r="U825" s="77"/>
      <c r="V825" s="77"/>
      <c r="W825" s="77"/>
      <c r="X825" s="77"/>
      <c r="Y825" s="77"/>
      <c r="Z825" s="77"/>
      <c r="AA825" s="77"/>
    </row>
    <row r="826" spans="1:27" s="2" customFormat="1" ht="15.75">
      <c r="A826" s="77"/>
      <c r="B826" s="77"/>
      <c r="C826" s="77"/>
      <c r="D826" s="77"/>
      <c r="E826" s="77"/>
      <c r="F826" s="77"/>
      <c r="G826" s="77"/>
      <c r="H826" s="77"/>
      <c r="I826" s="77"/>
      <c r="J826" s="77"/>
      <c r="K826" s="77"/>
      <c r="L826" s="77"/>
      <c r="M826" s="77"/>
      <c r="N826" s="77"/>
      <c r="O826" s="77"/>
      <c r="P826" s="77"/>
      <c r="Q826" s="77"/>
      <c r="R826" s="77"/>
      <c r="S826" s="77"/>
      <c r="T826" s="77"/>
      <c r="U826" s="77"/>
      <c r="V826" s="77"/>
      <c r="W826" s="77"/>
      <c r="X826" s="77"/>
      <c r="Y826" s="77"/>
      <c r="Z826" s="77"/>
      <c r="AA826" s="77"/>
    </row>
    <row r="827" spans="1:27" s="2" customFormat="1" ht="15.75">
      <c r="A827" s="77"/>
      <c r="B827" s="77"/>
      <c r="C827" s="77"/>
      <c r="D827" s="77"/>
      <c r="E827" s="77"/>
      <c r="F827" s="77"/>
      <c r="G827" s="77"/>
      <c r="H827" s="77"/>
      <c r="I827" s="77"/>
      <c r="J827" s="77"/>
      <c r="K827" s="77"/>
      <c r="L827" s="77"/>
      <c r="M827" s="77"/>
      <c r="N827" s="77"/>
      <c r="O827" s="77"/>
      <c r="P827" s="77"/>
      <c r="Q827" s="77"/>
      <c r="R827" s="77"/>
      <c r="S827" s="77"/>
      <c r="T827" s="77"/>
      <c r="U827" s="77"/>
      <c r="V827" s="77"/>
      <c r="W827" s="77"/>
      <c r="X827" s="77"/>
      <c r="Y827" s="77"/>
      <c r="Z827" s="77"/>
      <c r="AA827" s="77"/>
    </row>
    <row r="828" spans="1:27" s="2" customFormat="1" ht="15.75">
      <c r="A828" s="77"/>
      <c r="B828" s="77"/>
      <c r="C828" s="77"/>
      <c r="D828" s="77"/>
      <c r="E828" s="77"/>
      <c r="F828" s="77"/>
      <c r="G828" s="77"/>
      <c r="H828" s="77"/>
      <c r="I828" s="77"/>
      <c r="J828" s="77"/>
      <c r="K828" s="77"/>
      <c r="L828" s="77"/>
      <c r="M828" s="77"/>
      <c r="N828" s="77"/>
      <c r="O828" s="77"/>
      <c r="P828" s="77"/>
      <c r="Q828" s="77"/>
      <c r="R828" s="77"/>
      <c r="S828" s="77"/>
      <c r="T828" s="77"/>
      <c r="U828" s="77"/>
      <c r="V828" s="77"/>
      <c r="W828" s="77"/>
      <c r="X828" s="77"/>
      <c r="Y828" s="77"/>
      <c r="Z828" s="77"/>
      <c r="AA828" s="77"/>
    </row>
    <row r="829" spans="1:27" s="2" customFormat="1" ht="15.75">
      <c r="A829" s="77"/>
      <c r="B829" s="77"/>
      <c r="C829" s="77"/>
      <c r="D829" s="77"/>
      <c r="E829" s="77"/>
      <c r="F829" s="77"/>
      <c r="G829" s="77"/>
      <c r="H829" s="77"/>
      <c r="I829" s="77"/>
      <c r="J829" s="77"/>
      <c r="K829" s="77"/>
      <c r="L829" s="77"/>
      <c r="M829" s="77"/>
      <c r="N829" s="77"/>
      <c r="O829" s="77"/>
      <c r="P829" s="77"/>
      <c r="Q829" s="77"/>
      <c r="R829" s="77"/>
      <c r="S829" s="77"/>
      <c r="T829" s="77"/>
      <c r="U829" s="77"/>
      <c r="V829" s="77"/>
      <c r="W829" s="77"/>
      <c r="X829" s="77"/>
      <c r="Y829" s="77"/>
      <c r="Z829" s="77"/>
      <c r="AA829" s="77"/>
    </row>
    <row r="830" spans="1:27" s="2" customFormat="1" ht="15.75">
      <c r="A830" s="77"/>
      <c r="B830" s="77"/>
      <c r="C830" s="77"/>
      <c r="D830" s="77"/>
      <c r="E830" s="77"/>
      <c r="F830" s="77"/>
      <c r="G830" s="77"/>
      <c r="H830" s="77"/>
      <c r="I830" s="77"/>
      <c r="J830" s="77"/>
      <c r="K830" s="77"/>
      <c r="L830" s="77"/>
      <c r="M830" s="77"/>
      <c r="N830" s="77"/>
      <c r="O830" s="77"/>
      <c r="P830" s="77"/>
      <c r="Q830" s="77"/>
      <c r="R830" s="77"/>
      <c r="S830" s="77"/>
      <c r="T830" s="77"/>
      <c r="U830" s="77"/>
      <c r="V830" s="77"/>
      <c r="W830" s="77"/>
      <c r="X830" s="77"/>
      <c r="Y830" s="77"/>
      <c r="Z830" s="77"/>
      <c r="AA830" s="77"/>
    </row>
    <row r="831" spans="1:27" s="2" customFormat="1" ht="15.75">
      <c r="A831" s="77"/>
      <c r="B831" s="77"/>
      <c r="C831" s="77"/>
      <c r="D831" s="77"/>
      <c r="E831" s="77"/>
      <c r="F831" s="77"/>
      <c r="G831" s="77"/>
      <c r="H831" s="77"/>
      <c r="I831" s="77"/>
      <c r="J831" s="77"/>
      <c r="K831" s="77"/>
      <c r="L831" s="77"/>
      <c r="M831" s="77"/>
      <c r="N831" s="77"/>
      <c r="O831" s="77"/>
      <c r="P831" s="77"/>
      <c r="Q831" s="77"/>
      <c r="R831" s="77"/>
      <c r="S831" s="77"/>
      <c r="T831" s="77"/>
      <c r="U831" s="77"/>
      <c r="V831" s="77"/>
      <c r="W831" s="77"/>
      <c r="X831" s="77"/>
      <c r="Y831" s="77"/>
      <c r="Z831" s="77"/>
      <c r="AA831" s="77"/>
    </row>
    <row r="832" spans="1:27" s="2" customFormat="1" ht="15.75">
      <c r="A832" s="77"/>
      <c r="B832" s="77"/>
      <c r="C832" s="77"/>
      <c r="D832" s="77"/>
      <c r="E832" s="77"/>
      <c r="F832" s="77"/>
      <c r="G832" s="77"/>
      <c r="H832" s="77"/>
      <c r="I832" s="77"/>
      <c r="J832" s="77"/>
      <c r="K832" s="77"/>
      <c r="L832" s="77"/>
      <c r="M832" s="77"/>
      <c r="N832" s="77"/>
      <c r="O832" s="77"/>
      <c r="P832" s="77"/>
      <c r="Q832" s="77"/>
      <c r="R832" s="77"/>
      <c r="S832" s="77"/>
      <c r="T832" s="77"/>
      <c r="U832" s="77"/>
      <c r="V832" s="77"/>
      <c r="W832" s="77"/>
      <c r="X832" s="77"/>
      <c r="Y832" s="77"/>
      <c r="Z832" s="77"/>
      <c r="AA832" s="77"/>
    </row>
    <row r="833" spans="1:27" s="2" customFormat="1" ht="15.75">
      <c r="A833" s="77"/>
      <c r="B833" s="77"/>
      <c r="C833" s="77"/>
      <c r="D833" s="77"/>
      <c r="E833" s="77"/>
      <c r="F833" s="77"/>
      <c r="G833" s="77"/>
      <c r="H833" s="77"/>
      <c r="I833" s="77"/>
      <c r="J833" s="77"/>
      <c r="K833" s="77"/>
      <c r="L833" s="77"/>
      <c r="M833" s="77"/>
      <c r="N833" s="77"/>
      <c r="O833" s="77"/>
      <c r="P833" s="77"/>
      <c r="Q833" s="77"/>
      <c r="R833" s="77"/>
      <c r="S833" s="77"/>
      <c r="T833" s="77"/>
      <c r="U833" s="77"/>
      <c r="V833" s="77"/>
      <c r="W833" s="77"/>
      <c r="X833" s="77"/>
      <c r="Y833" s="77"/>
      <c r="Z833" s="77"/>
      <c r="AA833" s="77"/>
    </row>
    <row r="834" spans="1:27" s="2" customFormat="1" ht="15.75">
      <c r="A834" s="77"/>
      <c r="B834" s="77"/>
      <c r="C834" s="77"/>
      <c r="D834" s="77"/>
      <c r="E834" s="77"/>
      <c r="F834" s="77"/>
      <c r="G834" s="77"/>
      <c r="H834" s="77"/>
      <c r="I834" s="77"/>
      <c r="J834" s="77"/>
      <c r="K834" s="77"/>
      <c r="L834" s="77"/>
      <c r="M834" s="77"/>
      <c r="N834" s="77"/>
      <c r="O834" s="77"/>
      <c r="P834" s="77"/>
      <c r="Q834" s="77"/>
      <c r="R834" s="77"/>
      <c r="S834" s="77"/>
      <c r="T834" s="77"/>
      <c r="U834" s="77"/>
      <c r="V834" s="77"/>
      <c r="W834" s="77"/>
      <c r="X834" s="77"/>
      <c r="Y834" s="77"/>
      <c r="Z834" s="77"/>
      <c r="AA834" s="77"/>
    </row>
    <row r="835" spans="1:27" s="2" customFormat="1" ht="15.75">
      <c r="A835" s="77"/>
      <c r="B835" s="77"/>
      <c r="C835" s="77"/>
      <c r="D835" s="77"/>
      <c r="E835" s="77"/>
      <c r="F835" s="77"/>
      <c r="G835" s="77"/>
      <c r="H835" s="77"/>
      <c r="I835" s="77"/>
      <c r="J835" s="77"/>
      <c r="K835" s="77"/>
      <c r="L835" s="77"/>
      <c r="M835" s="77"/>
      <c r="N835" s="77"/>
      <c r="O835" s="77"/>
      <c r="P835" s="77"/>
      <c r="Q835" s="77"/>
      <c r="R835" s="77"/>
      <c r="S835" s="77"/>
      <c r="T835" s="77"/>
      <c r="U835" s="77"/>
      <c r="V835" s="77"/>
      <c r="W835" s="77"/>
      <c r="X835" s="77"/>
      <c r="Y835" s="77"/>
      <c r="Z835" s="77"/>
      <c r="AA835" s="77"/>
    </row>
    <row r="836" spans="1:27" s="2" customFormat="1" ht="15.75">
      <c r="A836" s="77"/>
      <c r="B836" s="77"/>
      <c r="C836" s="77"/>
      <c r="D836" s="77"/>
      <c r="E836" s="77"/>
      <c r="F836" s="77"/>
      <c r="G836" s="77"/>
      <c r="H836" s="77"/>
      <c r="I836" s="77"/>
      <c r="J836" s="77"/>
      <c r="K836" s="77"/>
      <c r="L836" s="77"/>
      <c r="M836" s="77"/>
      <c r="N836" s="77"/>
      <c r="O836" s="77"/>
      <c r="P836" s="77"/>
      <c r="Q836" s="77"/>
      <c r="R836" s="77"/>
      <c r="S836" s="77"/>
      <c r="T836" s="77"/>
      <c r="U836" s="77"/>
      <c r="V836" s="77"/>
      <c r="W836" s="77"/>
      <c r="X836" s="77"/>
      <c r="Y836" s="77"/>
      <c r="Z836" s="77"/>
      <c r="AA836" s="77"/>
    </row>
    <row r="837" spans="1:27" s="2" customFormat="1" ht="15.75">
      <c r="A837" s="77"/>
      <c r="B837" s="77"/>
      <c r="C837" s="77"/>
      <c r="D837" s="77"/>
      <c r="E837" s="77"/>
      <c r="F837" s="77"/>
      <c r="G837" s="77"/>
      <c r="H837" s="77"/>
      <c r="I837" s="77"/>
      <c r="J837" s="77"/>
      <c r="K837" s="77"/>
      <c r="L837" s="77"/>
      <c r="M837" s="77"/>
      <c r="N837" s="77"/>
      <c r="O837" s="77"/>
      <c r="P837" s="77"/>
      <c r="Q837" s="77"/>
      <c r="R837" s="77"/>
      <c r="S837" s="77"/>
      <c r="T837" s="77"/>
      <c r="U837" s="77"/>
      <c r="V837" s="77"/>
      <c r="W837" s="77"/>
      <c r="X837" s="77"/>
      <c r="Y837" s="77"/>
      <c r="Z837" s="77"/>
      <c r="AA837" s="77"/>
    </row>
    <row r="838" spans="1:27" s="2" customFormat="1" ht="15.75">
      <c r="A838" s="77"/>
      <c r="B838" s="77"/>
      <c r="C838" s="77"/>
      <c r="D838" s="77"/>
      <c r="E838" s="77"/>
      <c r="F838" s="77"/>
      <c r="G838" s="77"/>
      <c r="H838" s="77"/>
      <c r="I838" s="77"/>
      <c r="J838" s="77"/>
      <c r="K838" s="77"/>
      <c r="L838" s="77"/>
      <c r="M838" s="77"/>
      <c r="N838" s="77"/>
      <c r="O838" s="77"/>
      <c r="P838" s="77"/>
      <c r="Q838" s="77"/>
      <c r="R838" s="77"/>
      <c r="S838" s="77"/>
      <c r="T838" s="77"/>
      <c r="U838" s="77"/>
      <c r="V838" s="77"/>
      <c r="W838" s="77"/>
      <c r="X838" s="77"/>
      <c r="Y838" s="77"/>
      <c r="Z838" s="77"/>
      <c r="AA838" s="77"/>
    </row>
    <row r="839" spans="1:27" s="2" customFormat="1" ht="15.75">
      <c r="A839" s="77"/>
      <c r="B839" s="77"/>
      <c r="C839" s="77"/>
      <c r="D839" s="77"/>
      <c r="E839" s="77"/>
      <c r="F839" s="77"/>
      <c r="G839" s="77"/>
      <c r="H839" s="77"/>
      <c r="I839" s="77"/>
      <c r="J839" s="77"/>
      <c r="K839" s="77"/>
      <c r="L839" s="77"/>
      <c r="M839" s="77"/>
      <c r="N839" s="77"/>
      <c r="O839" s="77"/>
      <c r="P839" s="77"/>
      <c r="Q839" s="77"/>
      <c r="R839" s="77"/>
      <c r="S839" s="77"/>
      <c r="T839" s="77"/>
      <c r="U839" s="77"/>
      <c r="V839" s="77"/>
      <c r="W839" s="77"/>
      <c r="X839" s="77"/>
      <c r="Y839" s="77"/>
      <c r="Z839" s="77"/>
      <c r="AA839" s="77"/>
    </row>
    <row r="840" spans="1:27" s="2" customFormat="1" ht="15.75">
      <c r="A840" s="77"/>
      <c r="B840" s="77"/>
      <c r="C840" s="77"/>
      <c r="D840" s="77"/>
      <c r="E840" s="77"/>
      <c r="F840" s="77"/>
      <c r="G840" s="77"/>
      <c r="H840" s="77"/>
      <c r="I840" s="77"/>
      <c r="J840" s="77"/>
      <c r="K840" s="77"/>
      <c r="L840" s="77"/>
      <c r="M840" s="77"/>
      <c r="N840" s="77"/>
      <c r="O840" s="77"/>
      <c r="P840" s="77"/>
      <c r="Q840" s="77"/>
      <c r="R840" s="77"/>
      <c r="S840" s="77"/>
      <c r="T840" s="77"/>
      <c r="U840" s="77"/>
      <c r="V840" s="77"/>
      <c r="W840" s="77"/>
      <c r="X840" s="77"/>
      <c r="Y840" s="77"/>
      <c r="Z840" s="77"/>
      <c r="AA840" s="77"/>
    </row>
    <row r="841" spans="1:27" s="2" customFormat="1" ht="15.75">
      <c r="A841" s="77"/>
      <c r="B841" s="77"/>
      <c r="C841" s="77"/>
      <c r="D841" s="77"/>
      <c r="E841" s="77"/>
      <c r="F841" s="77"/>
      <c r="G841" s="77"/>
      <c r="H841" s="77"/>
      <c r="I841" s="77"/>
      <c r="J841" s="77"/>
      <c r="K841" s="77"/>
      <c r="L841" s="77"/>
      <c r="M841" s="77"/>
      <c r="N841" s="77"/>
      <c r="O841" s="77"/>
      <c r="P841" s="77"/>
      <c r="Q841" s="77"/>
      <c r="R841" s="77"/>
      <c r="S841" s="77"/>
      <c r="T841" s="77"/>
      <c r="U841" s="77"/>
      <c r="V841" s="77"/>
      <c r="W841" s="77"/>
      <c r="X841" s="77"/>
      <c r="Y841" s="77"/>
      <c r="Z841" s="77"/>
      <c r="AA841" s="77"/>
    </row>
    <row r="842" spans="1:27" s="2" customFormat="1" ht="15.75">
      <c r="A842" s="77"/>
      <c r="B842" s="77"/>
      <c r="C842" s="77"/>
      <c r="D842" s="77"/>
      <c r="E842" s="77"/>
      <c r="F842" s="77"/>
      <c r="G842" s="77"/>
      <c r="H842" s="77"/>
      <c r="I842" s="77"/>
      <c r="J842" s="77"/>
      <c r="K842" s="77"/>
      <c r="L842" s="77"/>
      <c r="M842" s="77"/>
      <c r="N842" s="77"/>
      <c r="O842" s="77"/>
      <c r="P842" s="77"/>
      <c r="Q842" s="77"/>
      <c r="R842" s="77"/>
      <c r="S842" s="77"/>
      <c r="T842" s="77"/>
      <c r="U842" s="77"/>
      <c r="V842" s="77"/>
      <c r="W842" s="77"/>
      <c r="X842" s="77"/>
      <c r="Y842" s="77"/>
      <c r="Z842" s="77"/>
      <c r="AA842" s="77"/>
    </row>
    <row r="843" spans="1:27" s="2" customFormat="1" ht="15.75">
      <c r="A843" s="77"/>
      <c r="B843" s="77"/>
      <c r="C843" s="77"/>
      <c r="D843" s="77"/>
      <c r="E843" s="77"/>
      <c r="F843" s="77"/>
      <c r="G843" s="77"/>
      <c r="H843" s="77"/>
      <c r="I843" s="77"/>
      <c r="J843" s="77"/>
      <c r="K843" s="77"/>
      <c r="L843" s="77"/>
      <c r="M843" s="77"/>
      <c r="N843" s="77"/>
      <c r="O843" s="77"/>
      <c r="P843" s="77"/>
      <c r="Q843" s="77"/>
      <c r="R843" s="77"/>
      <c r="S843" s="77"/>
      <c r="T843" s="77"/>
      <c r="U843" s="77"/>
      <c r="V843" s="77"/>
      <c r="W843" s="77"/>
      <c r="X843" s="77"/>
      <c r="Y843" s="77"/>
      <c r="Z843" s="77"/>
      <c r="AA843" s="77"/>
    </row>
    <row r="844" spans="1:27" s="2" customFormat="1" ht="15.75">
      <c r="A844" s="77"/>
      <c r="B844" s="77"/>
      <c r="C844" s="77"/>
      <c r="D844" s="77"/>
      <c r="E844" s="77"/>
      <c r="F844" s="77"/>
      <c r="G844" s="77"/>
      <c r="H844" s="77"/>
      <c r="I844" s="77"/>
      <c r="J844" s="77"/>
      <c r="K844" s="77"/>
      <c r="L844" s="77"/>
      <c r="M844" s="77"/>
      <c r="N844" s="77"/>
      <c r="O844" s="77"/>
      <c r="P844" s="77"/>
      <c r="Q844" s="77"/>
      <c r="R844" s="77"/>
      <c r="S844" s="77"/>
      <c r="T844" s="77"/>
      <c r="U844" s="77"/>
      <c r="V844" s="77"/>
      <c r="W844" s="77"/>
      <c r="X844" s="77"/>
      <c r="Y844" s="77"/>
      <c r="Z844" s="77"/>
      <c r="AA844" s="77"/>
    </row>
    <row r="845" spans="1:27" s="2" customFormat="1" ht="15.75">
      <c r="A845" s="77"/>
      <c r="B845" s="77"/>
      <c r="C845" s="77"/>
      <c r="D845" s="77"/>
      <c r="E845" s="77"/>
      <c r="F845" s="77"/>
      <c r="G845" s="77"/>
      <c r="H845" s="77"/>
      <c r="I845" s="77"/>
      <c r="J845" s="77"/>
      <c r="K845" s="77"/>
      <c r="L845" s="77"/>
      <c r="M845" s="77"/>
      <c r="N845" s="77"/>
      <c r="O845" s="77"/>
      <c r="P845" s="77"/>
      <c r="Q845" s="77"/>
      <c r="R845" s="77"/>
      <c r="S845" s="77"/>
      <c r="T845" s="77"/>
      <c r="U845" s="77"/>
      <c r="V845" s="77"/>
      <c r="W845" s="77"/>
      <c r="X845" s="77"/>
      <c r="Y845" s="77"/>
      <c r="Z845" s="77"/>
      <c r="AA845" s="77"/>
    </row>
    <row r="846" spans="1:27" s="2" customFormat="1" ht="15.75">
      <c r="A846" s="77"/>
      <c r="B846" s="77"/>
      <c r="C846" s="77"/>
      <c r="D846" s="77"/>
      <c r="E846" s="77"/>
      <c r="F846" s="77"/>
      <c r="G846" s="77"/>
      <c r="H846" s="77"/>
      <c r="I846" s="77"/>
      <c r="J846" s="77"/>
      <c r="K846" s="77"/>
      <c r="L846" s="77"/>
      <c r="M846" s="77"/>
      <c r="N846" s="77"/>
      <c r="O846" s="77"/>
      <c r="P846" s="77"/>
      <c r="Q846" s="77"/>
      <c r="R846" s="77"/>
      <c r="S846" s="77"/>
      <c r="T846" s="77"/>
      <c r="U846" s="77"/>
      <c r="V846" s="77"/>
      <c r="W846" s="77"/>
      <c r="X846" s="77"/>
      <c r="Y846" s="77"/>
      <c r="Z846" s="77"/>
      <c r="AA846" s="77"/>
    </row>
    <row r="847" spans="1:27" s="2" customFormat="1" ht="15.75">
      <c r="A847" s="77"/>
      <c r="B847" s="77"/>
      <c r="C847" s="77"/>
      <c r="D847" s="77"/>
      <c r="E847" s="77"/>
      <c r="F847" s="77"/>
      <c r="G847" s="77"/>
      <c r="H847" s="77"/>
      <c r="I847" s="77"/>
      <c r="J847" s="77"/>
      <c r="K847" s="77"/>
      <c r="L847" s="77"/>
      <c r="M847" s="77"/>
      <c r="N847" s="77"/>
      <c r="O847" s="77"/>
      <c r="P847" s="77"/>
      <c r="Q847" s="77"/>
      <c r="R847" s="77"/>
      <c r="S847" s="77"/>
      <c r="T847" s="77"/>
      <c r="U847" s="77"/>
      <c r="V847" s="77"/>
      <c r="W847" s="77"/>
      <c r="X847" s="77"/>
      <c r="Y847" s="77"/>
      <c r="Z847" s="77"/>
      <c r="AA847" s="77"/>
    </row>
    <row r="848" spans="1:27" s="2" customFormat="1" ht="15.75">
      <c r="A848" s="77"/>
      <c r="B848" s="77"/>
      <c r="C848" s="77"/>
      <c r="D848" s="77"/>
      <c r="E848" s="77"/>
      <c r="F848" s="77"/>
      <c r="G848" s="77"/>
      <c r="H848" s="77"/>
      <c r="I848" s="77"/>
      <c r="J848" s="77"/>
      <c r="K848" s="77"/>
      <c r="L848" s="77"/>
      <c r="M848" s="77"/>
      <c r="N848" s="77"/>
      <c r="O848" s="77"/>
      <c r="P848" s="77"/>
      <c r="Q848" s="77"/>
      <c r="R848" s="77"/>
      <c r="S848" s="77"/>
      <c r="T848" s="77"/>
      <c r="U848" s="77"/>
      <c r="V848" s="77"/>
      <c r="W848" s="77"/>
      <c r="X848" s="77"/>
      <c r="Y848" s="77"/>
      <c r="Z848" s="77"/>
      <c r="AA848" s="77"/>
    </row>
    <row r="849" spans="1:27" s="2" customFormat="1" ht="15.75">
      <c r="A849" s="77"/>
      <c r="B849" s="77"/>
      <c r="C849" s="77"/>
      <c r="D849" s="77"/>
      <c r="E849" s="77"/>
      <c r="F849" s="77"/>
      <c r="G849" s="77"/>
      <c r="H849" s="77"/>
      <c r="I849" s="77"/>
      <c r="J849" s="77"/>
      <c r="K849" s="77"/>
      <c r="L849" s="77"/>
      <c r="M849" s="77"/>
      <c r="N849" s="77"/>
      <c r="O849" s="77"/>
      <c r="P849" s="77"/>
      <c r="Q849" s="77"/>
      <c r="R849" s="77"/>
      <c r="S849" s="77"/>
      <c r="T849" s="77"/>
      <c r="U849" s="77"/>
      <c r="V849" s="77"/>
      <c r="W849" s="77"/>
      <c r="X849" s="77"/>
      <c r="Y849" s="77"/>
      <c r="Z849" s="77"/>
      <c r="AA849" s="77"/>
    </row>
    <row r="850" spans="1:27" s="2" customFormat="1" ht="15.75">
      <c r="A850" s="77"/>
      <c r="B850" s="77"/>
      <c r="C850" s="77"/>
      <c r="D850" s="77"/>
      <c r="E850" s="77"/>
      <c r="F850" s="77"/>
      <c r="G850" s="77"/>
      <c r="H850" s="77"/>
      <c r="I850" s="77"/>
      <c r="J850" s="77"/>
      <c r="K850" s="77"/>
      <c r="L850" s="77"/>
      <c r="M850" s="77"/>
      <c r="N850" s="77"/>
      <c r="O850" s="77"/>
      <c r="P850" s="77"/>
      <c r="Q850" s="77"/>
      <c r="R850" s="77"/>
      <c r="S850" s="77"/>
      <c r="T850" s="77"/>
      <c r="U850" s="77"/>
      <c r="V850" s="77"/>
      <c r="W850" s="77"/>
      <c r="X850" s="77"/>
      <c r="Y850" s="77"/>
      <c r="Z850" s="77"/>
      <c r="AA850" s="77"/>
    </row>
    <row r="851" spans="1:27" s="2" customFormat="1" ht="15.75">
      <c r="A851" s="77"/>
      <c r="B851" s="77"/>
      <c r="C851" s="77"/>
      <c r="D851" s="77"/>
      <c r="E851" s="77"/>
      <c r="F851" s="77"/>
      <c r="G851" s="77"/>
      <c r="H851" s="77"/>
      <c r="I851" s="77"/>
      <c r="J851" s="77"/>
      <c r="K851" s="77"/>
      <c r="L851" s="77"/>
      <c r="M851" s="77"/>
      <c r="N851" s="77"/>
      <c r="O851" s="77"/>
      <c r="P851" s="77"/>
      <c r="Q851" s="77"/>
      <c r="R851" s="77"/>
      <c r="S851" s="77"/>
      <c r="T851" s="77"/>
      <c r="U851" s="77"/>
      <c r="V851" s="77"/>
      <c r="W851" s="77"/>
      <c r="X851" s="77"/>
      <c r="Y851" s="77"/>
      <c r="Z851" s="77"/>
      <c r="AA851" s="77"/>
    </row>
    <row r="852" spans="1:27" s="2" customFormat="1" ht="15.75">
      <c r="A852" s="77"/>
      <c r="B852" s="77"/>
      <c r="C852" s="77"/>
      <c r="D852" s="77"/>
      <c r="E852" s="77"/>
      <c r="F852" s="77"/>
      <c r="G852" s="77"/>
      <c r="H852" s="77"/>
      <c r="I852" s="77"/>
      <c r="J852" s="77"/>
      <c r="K852" s="77"/>
      <c r="L852" s="77"/>
      <c r="M852" s="77"/>
      <c r="N852" s="77"/>
      <c r="O852" s="77"/>
      <c r="P852" s="77"/>
      <c r="Q852" s="77"/>
      <c r="R852" s="77"/>
      <c r="S852" s="77"/>
      <c r="T852" s="77"/>
      <c r="U852" s="77"/>
      <c r="V852" s="77"/>
      <c r="W852" s="77"/>
      <c r="X852" s="77"/>
      <c r="Y852" s="77"/>
      <c r="Z852" s="77"/>
      <c r="AA852" s="77"/>
    </row>
    <row r="853" spans="1:27" s="2" customFormat="1" ht="15.75">
      <c r="A853" s="77"/>
      <c r="B853" s="77"/>
      <c r="C853" s="77"/>
      <c r="D853" s="77"/>
      <c r="E853" s="77"/>
      <c r="F853" s="77"/>
      <c r="G853" s="77"/>
      <c r="H853" s="77"/>
      <c r="I853" s="77"/>
      <c r="J853" s="77"/>
      <c r="K853" s="77"/>
      <c r="L853" s="77"/>
      <c r="M853" s="77"/>
      <c r="N853" s="77"/>
      <c r="O853" s="77"/>
      <c r="P853" s="77"/>
      <c r="Q853" s="77"/>
      <c r="R853" s="77"/>
      <c r="S853" s="77"/>
      <c r="T853" s="77"/>
      <c r="U853" s="77"/>
      <c r="V853" s="77"/>
      <c r="W853" s="77"/>
      <c r="X853" s="77"/>
      <c r="Y853" s="77"/>
      <c r="Z853" s="77"/>
      <c r="AA853" s="77"/>
    </row>
    <row r="854" spans="1:27" s="2" customFormat="1" ht="15.75">
      <c r="A854" s="77"/>
      <c r="B854" s="77"/>
      <c r="C854" s="77"/>
      <c r="D854" s="77"/>
      <c r="E854" s="77"/>
      <c r="F854" s="77"/>
      <c r="G854" s="77"/>
      <c r="H854" s="77"/>
      <c r="I854" s="77"/>
      <c r="J854" s="77"/>
      <c r="K854" s="77"/>
      <c r="L854" s="77"/>
      <c r="M854" s="77"/>
      <c r="N854" s="77"/>
      <c r="O854" s="77"/>
      <c r="P854" s="77"/>
      <c r="Q854" s="77"/>
      <c r="R854" s="77"/>
      <c r="S854" s="77"/>
      <c r="T854" s="77"/>
      <c r="U854" s="77"/>
      <c r="V854" s="77"/>
      <c r="W854" s="77"/>
      <c r="X854" s="77"/>
      <c r="Y854" s="77"/>
      <c r="Z854" s="77"/>
      <c r="AA854" s="77"/>
    </row>
    <row r="855" spans="1:27" s="2" customFormat="1" ht="15.75">
      <c r="A855" s="77"/>
      <c r="B855" s="77"/>
      <c r="C855" s="77"/>
      <c r="D855" s="77"/>
      <c r="E855" s="77"/>
      <c r="F855" s="77"/>
      <c r="G855" s="77"/>
      <c r="H855" s="77"/>
      <c r="I855" s="77"/>
      <c r="J855" s="77"/>
      <c r="K855" s="77"/>
      <c r="L855" s="77"/>
      <c r="M855" s="77"/>
      <c r="N855" s="77"/>
      <c r="O855" s="77"/>
      <c r="P855" s="77"/>
      <c r="Q855" s="77"/>
      <c r="R855" s="77"/>
      <c r="S855" s="77"/>
      <c r="T855" s="77"/>
      <c r="U855" s="77"/>
      <c r="V855" s="77"/>
      <c r="W855" s="77"/>
      <c r="X855" s="77"/>
      <c r="Y855" s="77"/>
      <c r="Z855" s="77"/>
      <c r="AA855" s="77"/>
    </row>
    <row r="856" spans="1:27" s="2" customFormat="1" ht="15.75">
      <c r="A856" s="77"/>
      <c r="B856" s="77"/>
      <c r="C856" s="77"/>
      <c r="D856" s="77"/>
      <c r="E856" s="77"/>
      <c r="F856" s="77"/>
      <c r="G856" s="77"/>
      <c r="H856" s="77"/>
      <c r="I856" s="77"/>
      <c r="J856" s="77"/>
      <c r="K856" s="77"/>
      <c r="L856" s="77"/>
      <c r="M856" s="77"/>
      <c r="N856" s="77"/>
      <c r="O856" s="77"/>
      <c r="P856" s="77"/>
      <c r="Q856" s="77"/>
      <c r="R856" s="77"/>
      <c r="S856" s="77"/>
      <c r="T856" s="77"/>
      <c r="U856" s="77"/>
      <c r="V856" s="77"/>
      <c r="W856" s="77"/>
      <c r="X856" s="77"/>
      <c r="Y856" s="77"/>
      <c r="Z856" s="77"/>
      <c r="AA856" s="77"/>
    </row>
    <row r="857" spans="1:27" s="2" customFormat="1" ht="15.75">
      <c r="A857" s="77"/>
      <c r="B857" s="77"/>
      <c r="C857" s="77"/>
      <c r="D857" s="77"/>
      <c r="E857" s="77"/>
      <c r="F857" s="77"/>
      <c r="G857" s="77"/>
      <c r="H857" s="77"/>
      <c r="I857" s="77"/>
      <c r="J857" s="77"/>
      <c r="K857" s="77"/>
      <c r="L857" s="77"/>
      <c r="M857" s="77"/>
      <c r="N857" s="77"/>
      <c r="O857" s="77"/>
      <c r="P857" s="77"/>
      <c r="Q857" s="77"/>
      <c r="R857" s="77"/>
      <c r="S857" s="77"/>
      <c r="T857" s="77"/>
      <c r="U857" s="77"/>
      <c r="V857" s="77"/>
      <c r="W857" s="77"/>
      <c r="X857" s="77"/>
      <c r="Y857" s="77"/>
      <c r="Z857" s="77"/>
      <c r="AA857" s="77"/>
    </row>
    <row r="858" spans="1:27" s="2" customFormat="1" ht="15.75">
      <c r="A858" s="77"/>
      <c r="B858" s="77"/>
      <c r="C858" s="77"/>
      <c r="D858" s="77"/>
      <c r="E858" s="77"/>
      <c r="F858" s="77"/>
      <c r="G858" s="77"/>
      <c r="H858" s="77"/>
      <c r="I858" s="77"/>
      <c r="J858" s="77"/>
      <c r="K858" s="77"/>
      <c r="L858" s="77"/>
      <c r="M858" s="77"/>
      <c r="N858" s="77"/>
      <c r="O858" s="77"/>
      <c r="P858" s="77"/>
      <c r="Q858" s="77"/>
      <c r="R858" s="77"/>
      <c r="S858" s="77"/>
      <c r="T858" s="77"/>
      <c r="U858" s="77"/>
      <c r="V858" s="77"/>
      <c r="W858" s="77"/>
      <c r="X858" s="77"/>
      <c r="Y858" s="77"/>
      <c r="Z858" s="77"/>
      <c r="AA858" s="77"/>
    </row>
    <row r="859" spans="1:27" s="2" customFormat="1" ht="15.75">
      <c r="A859" s="77"/>
      <c r="B859" s="77"/>
      <c r="C859" s="77"/>
      <c r="D859" s="77"/>
      <c r="E859" s="77"/>
      <c r="F859" s="77"/>
      <c r="G859" s="77"/>
      <c r="H859" s="77"/>
      <c r="I859" s="77"/>
      <c r="J859" s="77"/>
      <c r="K859" s="77"/>
      <c r="L859" s="77"/>
      <c r="M859" s="77"/>
      <c r="N859" s="77"/>
      <c r="O859" s="77"/>
      <c r="P859" s="77"/>
      <c r="Q859" s="77"/>
      <c r="R859" s="77"/>
      <c r="S859" s="77"/>
      <c r="T859" s="77"/>
      <c r="U859" s="77"/>
      <c r="V859" s="77"/>
      <c r="W859" s="77"/>
      <c r="X859" s="77"/>
      <c r="Y859" s="77"/>
      <c r="Z859" s="77"/>
      <c r="AA859" s="77"/>
    </row>
    <row r="860" spans="1:27" s="2" customFormat="1" ht="15.75">
      <c r="A860" s="77"/>
      <c r="B860" s="77"/>
      <c r="C860" s="77"/>
      <c r="D860" s="77"/>
      <c r="E860" s="77"/>
      <c r="F860" s="77"/>
      <c r="G860" s="77"/>
      <c r="H860" s="77"/>
      <c r="I860" s="77"/>
      <c r="J860" s="77"/>
      <c r="K860" s="77"/>
      <c r="L860" s="77"/>
      <c r="M860" s="77"/>
      <c r="N860" s="77"/>
      <c r="O860" s="77"/>
      <c r="P860" s="77"/>
      <c r="Q860" s="77"/>
      <c r="R860" s="77"/>
      <c r="S860" s="77"/>
      <c r="T860" s="77"/>
      <c r="U860" s="77"/>
      <c r="V860" s="77"/>
      <c r="W860" s="77"/>
      <c r="X860" s="77"/>
      <c r="Y860" s="77"/>
      <c r="Z860" s="77"/>
      <c r="AA860" s="77"/>
    </row>
    <row r="861" spans="1:27" s="2" customFormat="1" ht="15.75">
      <c r="A861" s="77"/>
      <c r="B861" s="77"/>
      <c r="C861" s="77"/>
      <c r="D861" s="77"/>
      <c r="E861" s="77"/>
      <c r="F861" s="77"/>
      <c r="G861" s="77"/>
      <c r="H861" s="77"/>
      <c r="I861" s="77"/>
      <c r="J861" s="77"/>
      <c r="K861" s="77"/>
      <c r="L861" s="77"/>
      <c r="M861" s="77"/>
      <c r="N861" s="77"/>
      <c r="O861" s="77"/>
      <c r="P861" s="77"/>
      <c r="Q861" s="77"/>
      <c r="R861" s="77"/>
      <c r="S861" s="77"/>
      <c r="T861" s="77"/>
      <c r="U861" s="77"/>
      <c r="V861" s="77"/>
      <c r="W861" s="77"/>
      <c r="X861" s="77"/>
      <c r="Y861" s="77"/>
      <c r="Z861" s="77"/>
      <c r="AA861" s="77"/>
    </row>
    <row r="862" spans="1:27" s="2" customFormat="1" ht="15.75">
      <c r="A862" s="77"/>
      <c r="B862" s="77"/>
      <c r="C862" s="77"/>
      <c r="D862" s="77"/>
      <c r="E862" s="77"/>
      <c r="F862" s="77"/>
      <c r="G862" s="77"/>
      <c r="H862" s="77"/>
      <c r="I862" s="77"/>
      <c r="J862" s="77"/>
      <c r="K862" s="77"/>
      <c r="L862" s="77"/>
      <c r="M862" s="77"/>
      <c r="N862" s="77"/>
      <c r="O862" s="77"/>
      <c r="P862" s="77"/>
      <c r="Q862" s="77"/>
      <c r="R862" s="77"/>
      <c r="S862" s="77"/>
      <c r="T862" s="77"/>
      <c r="U862" s="77"/>
      <c r="V862" s="77"/>
      <c r="W862" s="77"/>
      <c r="X862" s="77"/>
      <c r="Y862" s="77"/>
      <c r="Z862" s="77"/>
      <c r="AA862" s="77"/>
    </row>
    <row r="863" spans="1:27" s="2" customFormat="1" ht="15.75">
      <c r="A863" s="77"/>
      <c r="B863" s="77"/>
      <c r="C863" s="77"/>
      <c r="D863" s="77"/>
      <c r="E863" s="77"/>
      <c r="F863" s="77"/>
      <c r="G863" s="77"/>
      <c r="H863" s="77"/>
      <c r="I863" s="77"/>
      <c r="J863" s="77"/>
      <c r="K863" s="77"/>
      <c r="L863" s="77"/>
      <c r="M863" s="77"/>
      <c r="N863" s="77"/>
      <c r="O863" s="77"/>
      <c r="P863" s="77"/>
      <c r="Q863" s="77"/>
      <c r="R863" s="77"/>
      <c r="S863" s="77"/>
      <c r="T863" s="77"/>
      <c r="U863" s="77"/>
      <c r="V863" s="77"/>
      <c r="W863" s="77"/>
      <c r="X863" s="77"/>
      <c r="Y863" s="77"/>
      <c r="Z863" s="77"/>
      <c r="AA863" s="77"/>
    </row>
    <row r="864" spans="1:27" s="2" customFormat="1" ht="15.75">
      <c r="A864" s="77"/>
      <c r="B864" s="77"/>
      <c r="C864" s="77"/>
      <c r="D864" s="77"/>
      <c r="E864" s="77"/>
      <c r="F864" s="77"/>
      <c r="G864" s="77"/>
      <c r="H864" s="77"/>
      <c r="I864" s="77"/>
      <c r="J864" s="77"/>
      <c r="K864" s="77"/>
      <c r="L864" s="77"/>
      <c r="M864" s="77"/>
      <c r="N864" s="77"/>
      <c r="O864" s="77"/>
      <c r="P864" s="77"/>
      <c r="Q864" s="77"/>
      <c r="R864" s="77"/>
      <c r="S864" s="77"/>
      <c r="T864" s="77"/>
      <c r="U864" s="77"/>
      <c r="V864" s="77"/>
      <c r="W864" s="77"/>
      <c r="X864" s="77"/>
      <c r="Y864" s="77"/>
      <c r="Z864" s="77"/>
      <c r="AA864" s="77"/>
    </row>
    <row r="865" spans="1:27" s="2" customFormat="1" ht="15.75">
      <c r="A865" s="77"/>
      <c r="B865" s="77"/>
      <c r="C865" s="77"/>
      <c r="D865" s="77"/>
      <c r="E865" s="77"/>
      <c r="F865" s="77"/>
      <c r="G865" s="77"/>
      <c r="H865" s="77"/>
      <c r="I865" s="77"/>
      <c r="J865" s="77"/>
      <c r="K865" s="77"/>
      <c r="L865" s="77"/>
      <c r="M865" s="77"/>
      <c r="N865" s="77"/>
      <c r="O865" s="77"/>
      <c r="P865" s="77"/>
      <c r="Q865" s="77"/>
      <c r="R865" s="77"/>
      <c r="S865" s="77"/>
      <c r="T865" s="77"/>
      <c r="U865" s="77"/>
      <c r="V865" s="77"/>
      <c r="W865" s="77"/>
      <c r="X865" s="77"/>
      <c r="Y865" s="77"/>
      <c r="Z865" s="77"/>
      <c r="AA865" s="77"/>
    </row>
    <row r="866" spans="1:27" s="2" customFormat="1" ht="15.75">
      <c r="A866" s="77"/>
      <c r="B866" s="77"/>
      <c r="C866" s="77"/>
      <c r="D866" s="77"/>
      <c r="E866" s="77"/>
      <c r="F866" s="77"/>
      <c r="G866" s="77"/>
      <c r="H866" s="77"/>
      <c r="I866" s="77"/>
      <c r="J866" s="77"/>
      <c r="K866" s="77"/>
      <c r="L866" s="77"/>
      <c r="M866" s="77"/>
      <c r="N866" s="77"/>
      <c r="O866" s="77"/>
      <c r="P866" s="77"/>
      <c r="Q866" s="77"/>
      <c r="R866" s="77"/>
      <c r="S866" s="77"/>
      <c r="T866" s="77"/>
      <c r="U866" s="77"/>
      <c r="V866" s="77"/>
      <c r="W866" s="77"/>
      <c r="X866" s="77"/>
      <c r="Y866" s="77"/>
      <c r="Z866" s="77"/>
      <c r="AA866" s="77"/>
    </row>
    <row r="867" spans="1:27" s="2" customFormat="1" ht="15.75">
      <c r="A867" s="77"/>
      <c r="B867" s="77"/>
      <c r="C867" s="77"/>
      <c r="D867" s="77"/>
      <c r="E867" s="77"/>
      <c r="F867" s="77"/>
      <c r="G867" s="77"/>
      <c r="H867" s="77"/>
      <c r="I867" s="77"/>
      <c r="J867" s="77"/>
      <c r="K867" s="77"/>
      <c r="L867" s="77"/>
      <c r="M867" s="77"/>
      <c r="N867" s="77"/>
      <c r="O867" s="77"/>
      <c r="P867" s="77"/>
      <c r="Q867" s="77"/>
      <c r="R867" s="77"/>
      <c r="S867" s="77"/>
      <c r="T867" s="77"/>
      <c r="U867" s="77"/>
      <c r="V867" s="77"/>
      <c r="W867" s="77"/>
      <c r="X867" s="77"/>
      <c r="Y867" s="77"/>
      <c r="Z867" s="77"/>
      <c r="AA867" s="77"/>
    </row>
    <row r="868" spans="1:27" s="2" customFormat="1" ht="15.75">
      <c r="A868" s="77"/>
      <c r="B868" s="77"/>
      <c r="C868" s="77"/>
      <c r="D868" s="77"/>
      <c r="E868" s="77"/>
      <c r="F868" s="77"/>
      <c r="G868" s="77"/>
      <c r="H868" s="77"/>
      <c r="I868" s="77"/>
      <c r="J868" s="77"/>
      <c r="K868" s="77"/>
      <c r="L868" s="77"/>
      <c r="M868" s="77"/>
      <c r="N868" s="77"/>
      <c r="O868" s="77"/>
      <c r="P868" s="77"/>
      <c r="Q868" s="77"/>
      <c r="R868" s="77"/>
      <c r="S868" s="77"/>
      <c r="T868" s="77"/>
      <c r="U868" s="77"/>
      <c r="V868" s="77"/>
      <c r="W868" s="77"/>
      <c r="X868" s="77"/>
      <c r="Y868" s="77"/>
      <c r="Z868" s="77"/>
      <c r="AA868" s="77"/>
    </row>
    <row r="869" spans="1:27" s="2" customFormat="1" ht="15.75">
      <c r="A869" s="77"/>
      <c r="B869" s="77"/>
      <c r="C869" s="77"/>
      <c r="D869" s="77"/>
      <c r="E869" s="77"/>
      <c r="F869" s="77"/>
      <c r="G869" s="77"/>
      <c r="H869" s="77"/>
      <c r="I869" s="77"/>
      <c r="J869" s="77"/>
      <c r="K869" s="77"/>
      <c r="L869" s="77"/>
      <c r="M869" s="77"/>
      <c r="N869" s="77"/>
      <c r="O869" s="77"/>
      <c r="P869" s="77"/>
      <c r="Q869" s="77"/>
      <c r="R869" s="77"/>
      <c r="S869" s="77"/>
      <c r="T869" s="77"/>
      <c r="U869" s="77"/>
      <c r="V869" s="77"/>
      <c r="W869" s="77"/>
      <c r="X869" s="77"/>
      <c r="Y869" s="77"/>
      <c r="Z869" s="77"/>
      <c r="AA869" s="77"/>
    </row>
    <row r="870" spans="1:27" s="2" customFormat="1" ht="15.75">
      <c r="A870" s="77"/>
      <c r="B870" s="77"/>
      <c r="C870" s="77"/>
      <c r="D870" s="77"/>
      <c r="E870" s="77"/>
      <c r="F870" s="77"/>
      <c r="G870" s="77"/>
      <c r="H870" s="77"/>
      <c r="I870" s="77"/>
      <c r="J870" s="77"/>
      <c r="K870" s="77"/>
      <c r="L870" s="77"/>
      <c r="M870" s="77"/>
      <c r="N870" s="77"/>
      <c r="O870" s="77"/>
      <c r="P870" s="77"/>
      <c r="Q870" s="77"/>
      <c r="R870" s="77"/>
      <c r="S870" s="77"/>
      <c r="T870" s="77"/>
      <c r="U870" s="77"/>
      <c r="V870" s="77"/>
      <c r="W870" s="77"/>
      <c r="X870" s="77"/>
      <c r="Y870" s="77"/>
      <c r="Z870" s="77"/>
      <c r="AA870" s="77"/>
    </row>
    <row r="871" spans="1:27" s="2" customFormat="1" ht="15.75">
      <c r="A871" s="77"/>
      <c r="B871" s="77"/>
      <c r="C871" s="77"/>
      <c r="D871" s="77"/>
      <c r="E871" s="77"/>
      <c r="F871" s="77"/>
      <c r="G871" s="77"/>
      <c r="H871" s="77"/>
      <c r="I871" s="77"/>
      <c r="J871" s="77"/>
      <c r="K871" s="77"/>
      <c r="L871" s="77"/>
      <c r="M871" s="77"/>
      <c r="N871" s="77"/>
      <c r="O871" s="77"/>
      <c r="P871" s="77"/>
      <c r="Q871" s="77"/>
      <c r="R871" s="77"/>
      <c r="S871" s="77"/>
      <c r="T871" s="77"/>
      <c r="U871" s="77"/>
      <c r="V871" s="77"/>
      <c r="W871" s="77"/>
      <c r="X871" s="77"/>
      <c r="Y871" s="77"/>
      <c r="Z871" s="77"/>
      <c r="AA871" s="77"/>
    </row>
    <row r="872" spans="1:27" s="2" customFormat="1" ht="15.75">
      <c r="A872" s="77"/>
      <c r="B872" s="77"/>
      <c r="C872" s="77"/>
      <c r="D872" s="77"/>
      <c r="E872" s="77"/>
      <c r="F872" s="77"/>
      <c r="G872" s="77"/>
      <c r="H872" s="77"/>
      <c r="I872" s="77"/>
      <c r="J872" s="77"/>
      <c r="K872" s="77"/>
      <c r="L872" s="77"/>
      <c r="M872" s="77"/>
      <c r="N872" s="77"/>
      <c r="O872" s="77"/>
      <c r="P872" s="77"/>
      <c r="Q872" s="77"/>
      <c r="R872" s="77"/>
      <c r="S872" s="77"/>
      <c r="T872" s="77"/>
      <c r="U872" s="77"/>
      <c r="V872" s="77"/>
      <c r="W872" s="77"/>
      <c r="X872" s="77"/>
      <c r="Y872" s="77"/>
      <c r="Z872" s="77"/>
      <c r="AA872" s="77"/>
    </row>
    <row r="873" spans="1:27" s="2" customFormat="1" ht="15.75">
      <c r="A873" s="77"/>
      <c r="B873" s="77"/>
      <c r="C873" s="77"/>
      <c r="D873" s="77"/>
      <c r="E873" s="77"/>
      <c r="F873" s="77"/>
      <c r="G873" s="77"/>
      <c r="H873" s="77"/>
      <c r="I873" s="77"/>
      <c r="J873" s="77"/>
      <c r="K873" s="77"/>
      <c r="L873" s="77"/>
      <c r="M873" s="77"/>
      <c r="N873" s="77"/>
      <c r="O873" s="77"/>
      <c r="P873" s="77"/>
      <c r="Q873" s="77"/>
      <c r="R873" s="77"/>
      <c r="S873" s="77"/>
      <c r="T873" s="77"/>
      <c r="U873" s="77"/>
      <c r="V873" s="77"/>
      <c r="W873" s="77"/>
      <c r="X873" s="77"/>
      <c r="Y873" s="77"/>
      <c r="Z873" s="77"/>
      <c r="AA873" s="77"/>
    </row>
    <row r="874" spans="1:27" s="2" customFormat="1" ht="15.75">
      <c r="A874" s="77"/>
      <c r="B874" s="77"/>
      <c r="C874" s="77"/>
      <c r="D874" s="77"/>
      <c r="E874" s="77"/>
      <c r="F874" s="77"/>
      <c r="G874" s="77"/>
      <c r="H874" s="77"/>
      <c r="I874" s="77"/>
      <c r="J874" s="77"/>
      <c r="K874" s="77"/>
      <c r="L874" s="77"/>
      <c r="M874" s="77"/>
      <c r="N874" s="77"/>
      <c r="O874" s="77"/>
      <c r="P874" s="77"/>
      <c r="Q874" s="77"/>
      <c r="R874" s="77"/>
      <c r="S874" s="77"/>
      <c r="T874" s="77"/>
      <c r="U874" s="77"/>
      <c r="V874" s="77"/>
      <c r="W874" s="77"/>
      <c r="X874" s="77"/>
      <c r="Y874" s="77"/>
      <c r="Z874" s="77"/>
      <c r="AA874" s="77"/>
    </row>
    <row r="875" spans="1:27" s="2" customFormat="1" ht="15.75">
      <c r="A875" s="77"/>
      <c r="B875" s="77"/>
      <c r="C875" s="77"/>
      <c r="D875" s="77"/>
      <c r="E875" s="77"/>
      <c r="F875" s="77"/>
      <c r="G875" s="77"/>
      <c r="H875" s="77"/>
      <c r="I875" s="77"/>
      <c r="J875" s="77"/>
      <c r="K875" s="77"/>
      <c r="L875" s="77"/>
      <c r="M875" s="77"/>
      <c r="N875" s="77"/>
      <c r="O875" s="77"/>
      <c r="P875" s="77"/>
      <c r="Q875" s="77"/>
      <c r="R875" s="77"/>
      <c r="S875" s="77"/>
      <c r="T875" s="77"/>
      <c r="U875" s="77"/>
      <c r="V875" s="77"/>
      <c r="W875" s="77"/>
      <c r="X875" s="77"/>
      <c r="Y875" s="77"/>
      <c r="Z875" s="77"/>
      <c r="AA875" s="77"/>
    </row>
    <row r="876" spans="1:27" s="2" customFormat="1" ht="15.75">
      <c r="A876" s="77"/>
      <c r="B876" s="77"/>
      <c r="C876" s="77"/>
      <c r="D876" s="77"/>
      <c r="E876" s="77"/>
      <c r="F876" s="77"/>
      <c r="G876" s="77"/>
      <c r="H876" s="77"/>
      <c r="I876" s="77"/>
      <c r="J876" s="77"/>
      <c r="K876" s="77"/>
      <c r="L876" s="77"/>
      <c r="M876" s="77"/>
      <c r="N876" s="77"/>
      <c r="O876" s="77"/>
      <c r="P876" s="77"/>
      <c r="Q876" s="77"/>
      <c r="R876" s="77"/>
      <c r="S876" s="77"/>
      <c r="T876" s="77"/>
      <c r="U876" s="77"/>
      <c r="V876" s="77"/>
      <c r="W876" s="77"/>
      <c r="X876" s="77"/>
      <c r="Y876" s="77"/>
      <c r="Z876" s="77"/>
      <c r="AA876" s="77"/>
    </row>
    <row r="877" spans="1:27" s="2" customFormat="1" ht="15.75">
      <c r="A877" s="77"/>
      <c r="B877" s="77"/>
      <c r="C877" s="77"/>
      <c r="D877" s="77"/>
      <c r="E877" s="77"/>
      <c r="F877" s="77"/>
      <c r="G877" s="77"/>
      <c r="H877" s="77"/>
      <c r="I877" s="77"/>
      <c r="J877" s="77"/>
      <c r="K877" s="77"/>
      <c r="L877" s="77"/>
      <c r="M877" s="77"/>
      <c r="N877" s="77"/>
      <c r="O877" s="77"/>
      <c r="P877" s="77"/>
      <c r="Q877" s="77"/>
      <c r="R877" s="77"/>
      <c r="S877" s="77"/>
      <c r="T877" s="77"/>
      <c r="U877" s="77"/>
      <c r="V877" s="77"/>
      <c r="W877" s="77"/>
      <c r="X877" s="77"/>
      <c r="Y877" s="77"/>
      <c r="Z877" s="77"/>
      <c r="AA877" s="77"/>
    </row>
    <row r="878" spans="1:27" s="2" customFormat="1" ht="15.75">
      <c r="A878" s="77"/>
      <c r="B878" s="77"/>
      <c r="C878" s="77"/>
      <c r="D878" s="77"/>
      <c r="E878" s="77"/>
      <c r="F878" s="77"/>
      <c r="G878" s="77"/>
      <c r="H878" s="77"/>
      <c r="I878" s="77"/>
      <c r="J878" s="77"/>
      <c r="K878" s="77"/>
      <c r="L878" s="77"/>
      <c r="M878" s="77"/>
      <c r="N878" s="77"/>
      <c r="O878" s="77"/>
      <c r="P878" s="77"/>
      <c r="Q878" s="77"/>
      <c r="R878" s="77"/>
      <c r="S878" s="77"/>
      <c r="T878" s="77"/>
      <c r="U878" s="77"/>
      <c r="V878" s="77"/>
      <c r="W878" s="77"/>
      <c r="X878" s="77"/>
      <c r="Y878" s="77"/>
      <c r="Z878" s="77"/>
      <c r="AA878" s="77"/>
    </row>
    <row r="879" spans="1:27" s="2" customFormat="1" ht="15.75">
      <c r="A879" s="77"/>
      <c r="B879" s="77"/>
      <c r="C879" s="77"/>
      <c r="D879" s="77"/>
      <c r="E879" s="77"/>
      <c r="F879" s="77"/>
      <c r="G879" s="77"/>
      <c r="H879" s="77"/>
      <c r="I879" s="77"/>
      <c r="J879" s="77"/>
      <c r="K879" s="77"/>
      <c r="L879" s="77"/>
      <c r="M879" s="77"/>
      <c r="N879" s="77"/>
      <c r="O879" s="77"/>
      <c r="P879" s="77"/>
      <c r="Q879" s="77"/>
      <c r="R879" s="77"/>
      <c r="S879" s="77"/>
      <c r="T879" s="77"/>
      <c r="U879" s="77"/>
      <c r="V879" s="77"/>
      <c r="W879" s="77"/>
      <c r="X879" s="77"/>
      <c r="Y879" s="77"/>
      <c r="Z879" s="77"/>
      <c r="AA879" s="77"/>
    </row>
    <row r="880" spans="1:27" s="2" customFormat="1" ht="15.75">
      <c r="A880" s="77"/>
      <c r="B880" s="77"/>
      <c r="C880" s="77"/>
      <c r="D880" s="77"/>
      <c r="E880" s="77"/>
      <c r="F880" s="77"/>
      <c r="G880" s="77"/>
      <c r="H880" s="77"/>
      <c r="I880" s="77"/>
      <c r="J880" s="77"/>
      <c r="K880" s="77"/>
      <c r="L880" s="77"/>
      <c r="M880" s="77"/>
      <c r="N880" s="77"/>
      <c r="O880" s="77"/>
      <c r="P880" s="77"/>
      <c r="Q880" s="77"/>
      <c r="R880" s="77"/>
      <c r="S880" s="77"/>
      <c r="T880" s="77"/>
      <c r="U880" s="77"/>
      <c r="V880" s="77"/>
      <c r="W880" s="77"/>
      <c r="X880" s="77"/>
      <c r="Y880" s="77"/>
      <c r="Z880" s="77"/>
      <c r="AA880" s="77"/>
    </row>
    <row r="881" spans="1:27" s="2" customFormat="1" ht="15.75">
      <c r="A881" s="77"/>
      <c r="B881" s="77"/>
      <c r="C881" s="77"/>
      <c r="D881" s="77"/>
      <c r="E881" s="77"/>
      <c r="F881" s="77"/>
      <c r="G881" s="77"/>
      <c r="H881" s="77"/>
      <c r="I881" s="77"/>
      <c r="J881" s="77"/>
      <c r="K881" s="77"/>
      <c r="L881" s="77"/>
      <c r="M881" s="77"/>
      <c r="N881" s="77"/>
      <c r="O881" s="77"/>
      <c r="P881" s="77"/>
      <c r="Q881" s="77"/>
      <c r="R881" s="77"/>
      <c r="S881" s="77"/>
      <c r="T881" s="77"/>
      <c r="U881" s="77"/>
      <c r="V881" s="77"/>
      <c r="W881" s="77"/>
      <c r="X881" s="77"/>
      <c r="Y881" s="77"/>
      <c r="Z881" s="77"/>
      <c r="AA881" s="77"/>
    </row>
    <row r="882" spans="1:27" s="2" customFormat="1" ht="15.75">
      <c r="A882" s="77"/>
      <c r="B882" s="77"/>
      <c r="C882" s="77"/>
      <c r="D882" s="77"/>
      <c r="E882" s="77"/>
      <c r="F882" s="77"/>
      <c r="G882" s="77"/>
      <c r="H882" s="77"/>
      <c r="I882" s="77"/>
      <c r="J882" s="77"/>
      <c r="K882" s="77"/>
      <c r="L882" s="77"/>
      <c r="M882" s="77"/>
      <c r="N882" s="77"/>
      <c r="O882" s="77"/>
      <c r="P882" s="77"/>
      <c r="Q882" s="77"/>
      <c r="R882" s="77"/>
      <c r="S882" s="77"/>
      <c r="T882" s="77"/>
      <c r="U882" s="77"/>
      <c r="V882" s="77"/>
      <c r="W882" s="77"/>
      <c r="X882" s="77"/>
      <c r="Y882" s="77"/>
      <c r="Z882" s="77"/>
      <c r="AA882" s="77"/>
    </row>
    <row r="883" spans="1:27" s="2" customFormat="1" ht="15.75">
      <c r="A883" s="77"/>
      <c r="B883" s="77"/>
      <c r="C883" s="77"/>
      <c r="D883" s="77"/>
      <c r="E883" s="77"/>
      <c r="F883" s="77"/>
      <c r="G883" s="77"/>
      <c r="H883" s="77"/>
      <c r="I883" s="77"/>
      <c r="J883" s="77"/>
      <c r="K883" s="77"/>
      <c r="L883" s="77"/>
      <c r="M883" s="77"/>
      <c r="N883" s="77"/>
      <c r="O883" s="77"/>
      <c r="P883" s="77"/>
      <c r="Q883" s="77"/>
      <c r="R883" s="77"/>
      <c r="S883" s="77"/>
      <c r="T883" s="77"/>
      <c r="U883" s="77"/>
      <c r="V883" s="77"/>
      <c r="W883" s="77"/>
      <c r="X883" s="77"/>
      <c r="Y883" s="77"/>
      <c r="Z883" s="77"/>
      <c r="AA883" s="77"/>
    </row>
    <row r="884" spans="1:27" s="2" customFormat="1" ht="15.75">
      <c r="A884" s="77"/>
      <c r="B884" s="77"/>
      <c r="C884" s="77"/>
      <c r="D884" s="77"/>
      <c r="E884" s="77"/>
      <c r="F884" s="77"/>
      <c r="G884" s="77"/>
      <c r="H884" s="77"/>
      <c r="I884" s="77"/>
      <c r="J884" s="77"/>
      <c r="K884" s="77"/>
      <c r="L884" s="77"/>
      <c r="M884" s="77"/>
      <c r="N884" s="77"/>
      <c r="O884" s="77"/>
      <c r="P884" s="77"/>
      <c r="Q884" s="77"/>
      <c r="R884" s="77"/>
      <c r="S884" s="77"/>
      <c r="T884" s="77"/>
      <c r="U884" s="77"/>
      <c r="V884" s="77"/>
      <c r="W884" s="77"/>
      <c r="X884" s="77"/>
      <c r="Y884" s="77"/>
      <c r="Z884" s="77"/>
      <c r="AA884" s="77"/>
    </row>
    <row r="885" spans="1:27" s="2" customFormat="1" ht="15.75">
      <c r="A885" s="77"/>
      <c r="B885" s="77"/>
      <c r="C885" s="77"/>
      <c r="D885" s="77"/>
      <c r="E885" s="77"/>
      <c r="F885" s="77"/>
      <c r="G885" s="77"/>
      <c r="H885" s="77"/>
      <c r="I885" s="77"/>
      <c r="J885" s="77"/>
      <c r="K885" s="77"/>
      <c r="L885" s="77"/>
      <c r="M885" s="77"/>
      <c r="N885" s="77"/>
      <c r="O885" s="77"/>
      <c r="P885" s="77"/>
      <c r="Q885" s="77"/>
      <c r="R885" s="77"/>
      <c r="S885" s="77"/>
      <c r="T885" s="77"/>
      <c r="U885" s="77"/>
      <c r="V885" s="77"/>
      <c r="W885" s="77"/>
      <c r="X885" s="77"/>
      <c r="Y885" s="77"/>
      <c r="Z885" s="77"/>
      <c r="AA885" s="77"/>
    </row>
    <row r="886" spans="1:27" s="2" customFormat="1" ht="15.75">
      <c r="A886" s="77"/>
      <c r="B886" s="77"/>
      <c r="C886" s="77"/>
      <c r="D886" s="77"/>
      <c r="E886" s="77"/>
      <c r="F886" s="77"/>
      <c r="G886" s="77"/>
      <c r="H886" s="77"/>
      <c r="I886" s="77"/>
      <c r="J886" s="77"/>
      <c r="K886" s="77"/>
      <c r="L886" s="77"/>
      <c r="M886" s="77"/>
      <c r="N886" s="77"/>
      <c r="O886" s="77"/>
      <c r="P886" s="77"/>
      <c r="Q886" s="77"/>
      <c r="R886" s="77"/>
      <c r="S886" s="77"/>
      <c r="T886" s="77"/>
      <c r="U886" s="77"/>
      <c r="V886" s="77"/>
      <c r="W886" s="77"/>
      <c r="X886" s="77"/>
      <c r="Y886" s="77"/>
      <c r="Z886" s="77"/>
      <c r="AA886" s="77"/>
    </row>
    <row r="887" spans="1:27" s="2" customFormat="1" ht="15.75">
      <c r="A887" s="77"/>
      <c r="B887" s="77"/>
      <c r="C887" s="77"/>
      <c r="D887" s="77"/>
      <c r="E887" s="77"/>
      <c r="F887" s="77"/>
      <c r="G887" s="77"/>
      <c r="H887" s="77"/>
      <c r="I887" s="77"/>
      <c r="J887" s="77"/>
      <c r="K887" s="77"/>
      <c r="L887" s="77"/>
      <c r="M887" s="77"/>
      <c r="N887" s="77"/>
      <c r="O887" s="77"/>
      <c r="P887" s="77"/>
      <c r="Q887" s="77"/>
      <c r="R887" s="77"/>
      <c r="S887" s="77"/>
      <c r="T887" s="77"/>
      <c r="U887" s="77"/>
      <c r="V887" s="77"/>
      <c r="W887" s="77"/>
      <c r="X887" s="77"/>
      <c r="Y887" s="77"/>
      <c r="Z887" s="77"/>
      <c r="AA887" s="77"/>
    </row>
    <row r="888" spans="1:27" s="2" customFormat="1" ht="15.75">
      <c r="A888" s="77"/>
      <c r="B888" s="77"/>
      <c r="C888" s="77"/>
      <c r="D888" s="77"/>
      <c r="E888" s="77"/>
      <c r="F888" s="77"/>
      <c r="G888" s="77"/>
      <c r="H888" s="77"/>
      <c r="I888" s="77"/>
      <c r="J888" s="77"/>
      <c r="K888" s="77"/>
      <c r="L888" s="77"/>
      <c r="M888" s="77"/>
      <c r="N888" s="77"/>
      <c r="O888" s="77"/>
      <c r="P888" s="77"/>
      <c r="Q888" s="77"/>
      <c r="R888" s="77"/>
      <c r="S888" s="77"/>
      <c r="T888" s="77"/>
      <c r="U888" s="77"/>
      <c r="V888" s="77"/>
      <c r="W888" s="77"/>
      <c r="X888" s="77"/>
      <c r="Y888" s="77"/>
      <c r="Z888" s="77"/>
      <c r="AA888" s="77"/>
    </row>
    <row r="889" spans="1:27" s="2" customFormat="1" ht="15.75">
      <c r="A889" s="77"/>
      <c r="B889" s="77"/>
      <c r="C889" s="77"/>
      <c r="D889" s="77"/>
      <c r="E889" s="77"/>
      <c r="F889" s="77"/>
      <c r="G889" s="77"/>
      <c r="H889" s="77"/>
      <c r="I889" s="77"/>
      <c r="J889" s="77"/>
      <c r="K889" s="77"/>
      <c r="L889" s="77"/>
      <c r="M889" s="77"/>
      <c r="N889" s="77"/>
      <c r="O889" s="77"/>
      <c r="P889" s="77"/>
      <c r="Q889" s="77"/>
      <c r="R889" s="77"/>
      <c r="S889" s="77"/>
      <c r="T889" s="77"/>
      <c r="U889" s="77"/>
      <c r="V889" s="77"/>
      <c r="W889" s="77"/>
      <c r="X889" s="77"/>
      <c r="Y889" s="77"/>
      <c r="Z889" s="77"/>
      <c r="AA889" s="77"/>
    </row>
    <row r="890" spans="1:27" s="2" customFormat="1" ht="15.75">
      <c r="A890" s="77"/>
      <c r="B890" s="77"/>
      <c r="C890" s="77"/>
      <c r="D890" s="77"/>
      <c r="E890" s="77"/>
      <c r="F890" s="77"/>
      <c r="G890" s="77"/>
      <c r="H890" s="77"/>
      <c r="I890" s="77"/>
      <c r="J890" s="77"/>
      <c r="K890" s="77"/>
      <c r="L890" s="77"/>
      <c r="M890" s="77"/>
      <c r="N890" s="77"/>
      <c r="O890" s="77"/>
      <c r="P890" s="77"/>
      <c r="Q890" s="77"/>
      <c r="R890" s="77"/>
      <c r="S890" s="77"/>
      <c r="T890" s="77"/>
      <c r="U890" s="77"/>
      <c r="V890" s="77"/>
      <c r="W890" s="77"/>
      <c r="X890" s="77"/>
      <c r="Y890" s="77"/>
      <c r="Z890" s="77"/>
      <c r="AA890" s="77"/>
    </row>
    <row r="891" spans="1:27" s="2" customFormat="1" ht="15.75">
      <c r="A891" s="77"/>
      <c r="B891" s="77"/>
      <c r="C891" s="77"/>
      <c r="D891" s="77"/>
      <c r="E891" s="77"/>
      <c r="F891" s="77"/>
      <c r="G891" s="77"/>
      <c r="H891" s="77"/>
      <c r="I891" s="77"/>
      <c r="J891" s="77"/>
      <c r="K891" s="77"/>
      <c r="L891" s="77"/>
      <c r="M891" s="77"/>
      <c r="N891" s="77"/>
      <c r="O891" s="77"/>
      <c r="P891" s="77"/>
      <c r="Q891" s="77"/>
      <c r="R891" s="77"/>
      <c r="S891" s="77"/>
      <c r="T891" s="77"/>
      <c r="U891" s="77"/>
      <c r="V891" s="77"/>
      <c r="W891" s="77"/>
      <c r="X891" s="77"/>
      <c r="Y891" s="77"/>
      <c r="Z891" s="77"/>
      <c r="AA891" s="77"/>
    </row>
    <row r="892" spans="1:27" s="2" customFormat="1" ht="15.75">
      <c r="A892" s="77"/>
      <c r="B892" s="77"/>
      <c r="C892" s="77"/>
      <c r="D892" s="77"/>
      <c r="E892" s="77"/>
      <c r="F892" s="77"/>
      <c r="G892" s="77"/>
      <c r="H892" s="77"/>
      <c r="I892" s="77"/>
      <c r="J892" s="77"/>
      <c r="K892" s="77"/>
      <c r="L892" s="77"/>
      <c r="M892" s="77"/>
      <c r="N892" s="77"/>
      <c r="O892" s="77"/>
      <c r="P892" s="77"/>
      <c r="Q892" s="77"/>
      <c r="R892" s="77"/>
      <c r="S892" s="77"/>
      <c r="T892" s="77"/>
      <c r="U892" s="77"/>
      <c r="V892" s="77"/>
      <c r="W892" s="77"/>
      <c r="X892" s="77"/>
      <c r="Y892" s="77"/>
      <c r="Z892" s="77"/>
      <c r="AA892" s="77"/>
    </row>
    <row r="893" spans="1:27" s="2" customFormat="1" ht="15.75">
      <c r="A893" s="77"/>
      <c r="B893" s="77"/>
      <c r="C893" s="77"/>
      <c r="D893" s="77"/>
      <c r="E893" s="77"/>
      <c r="F893" s="77"/>
      <c r="G893" s="77"/>
      <c r="H893" s="77"/>
      <c r="I893" s="77"/>
      <c r="J893" s="77"/>
      <c r="K893" s="77"/>
      <c r="L893" s="77"/>
      <c r="M893" s="77"/>
      <c r="N893" s="77"/>
      <c r="O893" s="77"/>
      <c r="P893" s="77"/>
      <c r="Q893" s="77"/>
      <c r="R893" s="77"/>
      <c r="S893" s="77"/>
      <c r="T893" s="77"/>
      <c r="U893" s="77"/>
      <c r="V893" s="77"/>
      <c r="W893" s="77"/>
      <c r="X893" s="77"/>
      <c r="Y893" s="77"/>
      <c r="Z893" s="77"/>
      <c r="AA893" s="77"/>
    </row>
    <row r="894" spans="1:27" s="2" customFormat="1" ht="15.75">
      <c r="A894" s="77"/>
      <c r="B894" s="77"/>
      <c r="C894" s="77"/>
      <c r="D894" s="77"/>
      <c r="E894" s="77"/>
      <c r="F894" s="77"/>
      <c r="G894" s="77"/>
      <c r="H894" s="77"/>
      <c r="I894" s="77"/>
      <c r="J894" s="77"/>
      <c r="K894" s="77"/>
      <c r="L894" s="77"/>
      <c r="M894" s="77"/>
      <c r="N894" s="77"/>
      <c r="O894" s="77"/>
      <c r="P894" s="77"/>
      <c r="Q894" s="77"/>
      <c r="R894" s="77"/>
      <c r="S894" s="77"/>
      <c r="T894" s="77"/>
      <c r="U894" s="77"/>
      <c r="V894" s="77"/>
      <c r="W894" s="77"/>
      <c r="X894" s="77"/>
      <c r="Y894" s="77"/>
      <c r="Z894" s="77"/>
      <c r="AA894" s="77"/>
    </row>
    <row r="895" spans="1:27" s="2" customFormat="1" ht="15.75">
      <c r="A895" s="77"/>
      <c r="B895" s="77"/>
      <c r="C895" s="77"/>
      <c r="D895" s="77"/>
      <c r="E895" s="77"/>
      <c r="F895" s="77"/>
      <c r="G895" s="77"/>
      <c r="H895" s="77"/>
      <c r="I895" s="77"/>
      <c r="J895" s="77"/>
      <c r="K895" s="77"/>
      <c r="L895" s="77"/>
      <c r="M895" s="77"/>
      <c r="N895" s="77"/>
      <c r="O895" s="77"/>
      <c r="P895" s="77"/>
      <c r="Q895" s="77"/>
      <c r="R895" s="77"/>
      <c r="S895" s="77"/>
      <c r="T895" s="77"/>
      <c r="U895" s="77"/>
      <c r="V895" s="77"/>
      <c r="W895" s="77"/>
      <c r="X895" s="77"/>
      <c r="Y895" s="77"/>
      <c r="Z895" s="77"/>
      <c r="AA895" s="77"/>
    </row>
    <row r="896" spans="1:27" s="2" customFormat="1" ht="15.75">
      <c r="A896" s="77"/>
      <c r="B896" s="77"/>
      <c r="C896" s="77"/>
      <c r="D896" s="77"/>
      <c r="E896" s="77"/>
      <c r="F896" s="77"/>
      <c r="G896" s="77"/>
      <c r="H896" s="77"/>
      <c r="I896" s="77"/>
      <c r="J896" s="77"/>
      <c r="K896" s="77"/>
      <c r="L896" s="77"/>
      <c r="M896" s="77"/>
      <c r="N896" s="77"/>
      <c r="O896" s="77"/>
      <c r="P896" s="77"/>
      <c r="Q896" s="77"/>
      <c r="R896" s="77"/>
      <c r="S896" s="77"/>
      <c r="T896" s="77"/>
      <c r="U896" s="77"/>
      <c r="V896" s="77"/>
      <c r="W896" s="77"/>
      <c r="X896" s="77"/>
      <c r="Y896" s="77"/>
      <c r="Z896" s="77"/>
      <c r="AA896" s="77"/>
    </row>
    <row r="897" spans="1:27" s="2" customFormat="1" ht="15.75">
      <c r="A897" s="77"/>
      <c r="B897" s="77"/>
      <c r="C897" s="77"/>
      <c r="D897" s="77"/>
      <c r="E897" s="77"/>
      <c r="F897" s="77"/>
      <c r="G897" s="77"/>
      <c r="H897" s="77"/>
      <c r="I897" s="77"/>
      <c r="J897" s="77"/>
      <c r="K897" s="77"/>
      <c r="L897" s="77"/>
      <c r="M897" s="77"/>
      <c r="N897" s="77"/>
      <c r="O897" s="77"/>
      <c r="P897" s="77"/>
      <c r="Q897" s="77"/>
      <c r="R897" s="77"/>
      <c r="S897" s="77"/>
      <c r="T897" s="77"/>
      <c r="U897" s="77"/>
      <c r="V897" s="77"/>
      <c r="W897" s="77"/>
      <c r="X897" s="77"/>
      <c r="Y897" s="77"/>
      <c r="Z897" s="77"/>
      <c r="AA897" s="77"/>
    </row>
    <row r="898" spans="1:27" s="2" customFormat="1" ht="15.75">
      <c r="A898" s="77"/>
      <c r="B898" s="77"/>
      <c r="C898" s="77"/>
      <c r="D898" s="77"/>
      <c r="E898" s="77"/>
      <c r="F898" s="77"/>
      <c r="G898" s="77"/>
      <c r="H898" s="77"/>
      <c r="I898" s="77"/>
      <c r="J898" s="77"/>
      <c r="K898" s="77"/>
      <c r="L898" s="77"/>
      <c r="M898" s="77"/>
      <c r="N898" s="77"/>
      <c r="O898" s="77"/>
      <c r="P898" s="77"/>
      <c r="Q898" s="77"/>
      <c r="R898" s="77"/>
      <c r="S898" s="77"/>
      <c r="T898" s="77"/>
      <c r="U898" s="77"/>
      <c r="V898" s="77"/>
      <c r="W898" s="77"/>
      <c r="X898" s="77"/>
      <c r="Y898" s="77"/>
      <c r="Z898" s="77"/>
      <c r="AA898" s="77"/>
    </row>
    <row r="899" spans="1:27" s="2" customFormat="1" ht="15.75">
      <c r="A899" s="77"/>
      <c r="B899" s="77"/>
      <c r="C899" s="77"/>
      <c r="D899" s="77"/>
      <c r="E899" s="77"/>
      <c r="F899" s="77"/>
      <c r="G899" s="77"/>
      <c r="H899" s="77"/>
      <c r="I899" s="77"/>
      <c r="J899" s="77"/>
      <c r="K899" s="77"/>
      <c r="L899" s="77"/>
      <c r="M899" s="77"/>
      <c r="N899" s="77"/>
      <c r="O899" s="77"/>
      <c r="P899" s="77"/>
      <c r="Q899" s="77"/>
      <c r="R899" s="77"/>
      <c r="S899" s="77"/>
      <c r="T899" s="77"/>
      <c r="U899" s="77"/>
      <c r="V899" s="77"/>
      <c r="W899" s="77"/>
      <c r="X899" s="77"/>
      <c r="Y899" s="77"/>
      <c r="Z899" s="77"/>
      <c r="AA899" s="77"/>
    </row>
    <row r="900" spans="1:27" s="2" customFormat="1" ht="15.75">
      <c r="A900" s="77"/>
      <c r="B900" s="77"/>
      <c r="C900" s="77"/>
      <c r="D900" s="77"/>
      <c r="E900" s="77"/>
      <c r="F900" s="77"/>
      <c r="G900" s="77"/>
      <c r="H900" s="77"/>
      <c r="I900" s="77"/>
      <c r="J900" s="77"/>
      <c r="K900" s="77"/>
      <c r="L900" s="77"/>
      <c r="M900" s="77"/>
      <c r="N900" s="77"/>
      <c r="O900" s="77"/>
      <c r="P900" s="77"/>
      <c r="Q900" s="77"/>
      <c r="R900" s="77"/>
      <c r="S900" s="77"/>
      <c r="T900" s="77"/>
      <c r="U900" s="77"/>
      <c r="V900" s="77"/>
      <c r="W900" s="77"/>
      <c r="X900" s="77"/>
      <c r="Y900" s="77"/>
      <c r="Z900" s="77"/>
      <c r="AA900" s="77"/>
    </row>
    <row r="901" spans="1:27" s="2" customFormat="1" ht="15.75">
      <c r="A901" s="77"/>
      <c r="B901" s="77"/>
      <c r="C901" s="77"/>
      <c r="D901" s="77"/>
      <c r="E901" s="77"/>
      <c r="F901" s="77"/>
      <c r="G901" s="77"/>
      <c r="H901" s="77"/>
      <c r="I901" s="77"/>
      <c r="J901" s="77"/>
      <c r="K901" s="77"/>
      <c r="L901" s="77"/>
      <c r="M901" s="77"/>
      <c r="N901" s="77"/>
      <c r="O901" s="77"/>
      <c r="P901" s="77"/>
      <c r="Q901" s="77"/>
      <c r="R901" s="77"/>
      <c r="S901" s="77"/>
      <c r="T901" s="77"/>
      <c r="U901" s="77"/>
      <c r="V901" s="77"/>
      <c r="W901" s="77"/>
      <c r="X901" s="77"/>
      <c r="Y901" s="77"/>
      <c r="Z901" s="77"/>
      <c r="AA901" s="77"/>
    </row>
    <row r="902" spans="1:27" s="2" customFormat="1" ht="15.75">
      <c r="A902" s="77"/>
      <c r="B902" s="77"/>
      <c r="C902" s="77"/>
      <c r="D902" s="77"/>
      <c r="E902" s="77"/>
      <c r="F902" s="77"/>
      <c r="G902" s="77"/>
      <c r="H902" s="77"/>
      <c r="I902" s="77"/>
      <c r="J902" s="77"/>
      <c r="K902" s="77"/>
      <c r="L902" s="77"/>
      <c r="M902" s="77"/>
      <c r="N902" s="77"/>
      <c r="O902" s="77"/>
      <c r="P902" s="77"/>
      <c r="Q902" s="77"/>
      <c r="R902" s="77"/>
      <c r="S902" s="77"/>
      <c r="T902" s="77"/>
      <c r="U902" s="77"/>
      <c r="V902" s="77"/>
      <c r="W902" s="77"/>
      <c r="X902" s="77"/>
      <c r="Y902" s="77"/>
      <c r="Z902" s="77"/>
      <c r="AA902" s="77"/>
    </row>
    <row r="903" spans="1:27" s="2" customFormat="1" ht="15.75">
      <c r="A903" s="77"/>
      <c r="B903" s="77"/>
      <c r="C903" s="77"/>
      <c r="D903" s="77"/>
      <c r="E903" s="77"/>
      <c r="F903" s="77"/>
      <c r="G903" s="77"/>
      <c r="H903" s="77"/>
      <c r="I903" s="77"/>
      <c r="J903" s="77"/>
      <c r="K903" s="77"/>
      <c r="L903" s="77"/>
      <c r="M903" s="77"/>
      <c r="N903" s="77"/>
      <c r="O903" s="77"/>
      <c r="P903" s="77"/>
      <c r="Q903" s="77"/>
      <c r="R903" s="77"/>
      <c r="S903" s="77"/>
      <c r="T903" s="77"/>
      <c r="U903" s="77"/>
      <c r="V903" s="77"/>
      <c r="W903" s="77"/>
      <c r="X903" s="77"/>
      <c r="Y903" s="77"/>
      <c r="Z903" s="77"/>
      <c r="AA903" s="77"/>
    </row>
    <row r="904" spans="1:27" s="2" customFormat="1" ht="15.75">
      <c r="A904" s="77"/>
      <c r="B904" s="77"/>
      <c r="C904" s="77"/>
      <c r="D904" s="77"/>
      <c r="E904" s="77"/>
      <c r="F904" s="77"/>
      <c r="G904" s="77"/>
      <c r="H904" s="77"/>
      <c r="I904" s="77"/>
      <c r="J904" s="77"/>
      <c r="K904" s="77"/>
      <c r="L904" s="77"/>
      <c r="M904" s="77"/>
      <c r="N904" s="77"/>
      <c r="O904" s="77"/>
      <c r="P904" s="77"/>
      <c r="Q904" s="77"/>
      <c r="R904" s="77"/>
      <c r="S904" s="77"/>
      <c r="T904" s="77"/>
      <c r="U904" s="77"/>
      <c r="V904" s="77"/>
      <c r="W904" s="77"/>
      <c r="X904" s="77"/>
      <c r="Y904" s="77"/>
      <c r="Z904" s="77"/>
      <c r="AA904" s="77"/>
    </row>
    <row r="905" spans="1:27" s="2" customFormat="1" ht="15.75">
      <c r="A905" s="77"/>
      <c r="B905" s="77"/>
      <c r="C905" s="77"/>
      <c r="D905" s="77"/>
      <c r="E905" s="77"/>
      <c r="F905" s="77"/>
      <c r="G905" s="77"/>
      <c r="H905" s="77"/>
      <c r="I905" s="77"/>
      <c r="J905" s="77"/>
      <c r="K905" s="77"/>
      <c r="L905" s="77"/>
      <c r="M905" s="77"/>
      <c r="N905" s="77"/>
      <c r="O905" s="77"/>
      <c r="P905" s="77"/>
      <c r="Q905" s="77"/>
      <c r="R905" s="77"/>
      <c r="S905" s="77"/>
      <c r="T905" s="77"/>
      <c r="U905" s="77"/>
      <c r="V905" s="77"/>
      <c r="W905" s="77"/>
      <c r="X905" s="77"/>
      <c r="Y905" s="77"/>
      <c r="Z905" s="77"/>
      <c r="AA905" s="77"/>
    </row>
    <row r="906" spans="1:27" s="2" customFormat="1" ht="15.75">
      <c r="A906" s="77"/>
      <c r="B906" s="77"/>
      <c r="C906" s="77"/>
      <c r="D906" s="77"/>
      <c r="E906" s="77"/>
      <c r="F906" s="77"/>
      <c r="G906" s="77"/>
      <c r="H906" s="77"/>
      <c r="I906" s="77"/>
      <c r="J906" s="77"/>
      <c r="K906" s="77"/>
      <c r="L906" s="77"/>
      <c r="M906" s="77"/>
      <c r="N906" s="77"/>
      <c r="O906" s="77"/>
      <c r="P906" s="77"/>
      <c r="Q906" s="77"/>
      <c r="R906" s="77"/>
      <c r="S906" s="77"/>
      <c r="T906" s="77"/>
      <c r="U906" s="77"/>
      <c r="V906" s="77"/>
      <c r="W906" s="77"/>
      <c r="X906" s="77"/>
      <c r="Y906" s="77"/>
      <c r="Z906" s="77"/>
      <c r="AA906" s="77"/>
    </row>
    <row r="907" spans="1:27" s="2" customFormat="1" ht="15.75">
      <c r="A907" s="77"/>
      <c r="B907" s="77"/>
      <c r="C907" s="77"/>
      <c r="D907" s="77"/>
      <c r="E907" s="77"/>
      <c r="F907" s="77"/>
      <c r="G907" s="77"/>
      <c r="H907" s="77"/>
      <c r="I907" s="77"/>
      <c r="J907" s="77"/>
      <c r="K907" s="77"/>
      <c r="L907" s="77"/>
      <c r="M907" s="77"/>
      <c r="N907" s="77"/>
      <c r="O907" s="77"/>
      <c r="P907" s="77"/>
      <c r="Q907" s="77"/>
      <c r="R907" s="77"/>
      <c r="S907" s="77"/>
      <c r="T907" s="77"/>
      <c r="U907" s="77"/>
      <c r="V907" s="77"/>
      <c r="W907" s="77"/>
      <c r="X907" s="77"/>
      <c r="Y907" s="77"/>
      <c r="Z907" s="77"/>
      <c r="AA907" s="77"/>
    </row>
    <row r="908" spans="1:27" s="2" customFormat="1" ht="15.75">
      <c r="A908" s="77"/>
      <c r="B908" s="77"/>
      <c r="C908" s="77"/>
      <c r="D908" s="77"/>
      <c r="E908" s="77"/>
      <c r="F908" s="77"/>
      <c r="G908" s="77"/>
      <c r="H908" s="77"/>
      <c r="I908" s="77"/>
      <c r="J908" s="77"/>
      <c r="K908" s="77"/>
      <c r="L908" s="77"/>
      <c r="M908" s="77"/>
      <c r="N908" s="77"/>
      <c r="O908" s="77"/>
      <c r="P908" s="77"/>
      <c r="Q908" s="77"/>
      <c r="R908" s="77"/>
      <c r="S908" s="77"/>
      <c r="T908" s="77"/>
      <c r="U908" s="77"/>
      <c r="V908" s="77"/>
      <c r="W908" s="77"/>
      <c r="X908" s="77"/>
      <c r="Y908" s="77"/>
      <c r="Z908" s="77"/>
      <c r="AA908" s="77"/>
    </row>
    <row r="909" spans="1:27" s="2" customFormat="1" ht="15.75">
      <c r="A909" s="77"/>
      <c r="B909" s="77"/>
      <c r="C909" s="77"/>
      <c r="D909" s="77"/>
      <c r="E909" s="77"/>
      <c r="F909" s="77"/>
      <c r="G909" s="77"/>
      <c r="H909" s="77"/>
      <c r="I909" s="77"/>
      <c r="J909" s="77"/>
      <c r="K909" s="77"/>
      <c r="L909" s="77"/>
      <c r="M909" s="77"/>
      <c r="N909" s="77"/>
      <c r="O909" s="77"/>
      <c r="P909" s="77"/>
      <c r="Q909" s="77"/>
      <c r="R909" s="77"/>
      <c r="S909" s="77"/>
      <c r="T909" s="77"/>
      <c r="U909" s="77"/>
      <c r="V909" s="77"/>
      <c r="W909" s="77"/>
      <c r="X909" s="77"/>
      <c r="Y909" s="77"/>
      <c r="Z909" s="77"/>
      <c r="AA909" s="77"/>
    </row>
    <row r="910" spans="1:27" s="2" customFormat="1" ht="15.75">
      <c r="A910" s="77"/>
      <c r="B910" s="77"/>
      <c r="C910" s="77"/>
      <c r="D910" s="77"/>
      <c r="E910" s="77"/>
      <c r="F910" s="77"/>
      <c r="G910" s="77"/>
      <c r="H910" s="77"/>
      <c r="I910" s="77"/>
      <c r="J910" s="77"/>
      <c r="K910" s="77"/>
      <c r="L910" s="77"/>
      <c r="M910" s="77"/>
      <c r="N910" s="77"/>
      <c r="O910" s="77"/>
      <c r="P910" s="77"/>
      <c r="Q910" s="77"/>
      <c r="R910" s="77"/>
      <c r="S910" s="77"/>
      <c r="T910" s="77"/>
      <c r="U910" s="77"/>
      <c r="V910" s="77"/>
      <c r="W910" s="77"/>
      <c r="X910" s="77"/>
      <c r="Y910" s="77"/>
      <c r="Z910" s="77"/>
      <c r="AA910" s="77"/>
    </row>
    <row r="911" spans="1:27" s="2" customFormat="1" ht="15.75">
      <c r="A911" s="77"/>
      <c r="B911" s="77"/>
      <c r="C911" s="77"/>
      <c r="D911" s="77"/>
      <c r="E911" s="77"/>
      <c r="F911" s="77"/>
      <c r="G911" s="77"/>
      <c r="H911" s="77"/>
      <c r="I911" s="77"/>
      <c r="J911" s="77"/>
      <c r="K911" s="77"/>
      <c r="L911" s="77"/>
      <c r="M911" s="77"/>
      <c r="N911" s="77"/>
      <c r="O911" s="77"/>
      <c r="P911" s="77"/>
      <c r="Q911" s="77"/>
      <c r="R911" s="77"/>
      <c r="S911" s="77"/>
      <c r="T911" s="77"/>
      <c r="U911" s="77"/>
      <c r="V911" s="77"/>
      <c r="W911" s="77"/>
      <c r="X911" s="77"/>
      <c r="Y911" s="77"/>
      <c r="Z911" s="77"/>
      <c r="AA911" s="77"/>
    </row>
    <row r="912" spans="1:27" s="2" customFormat="1" ht="15.75">
      <c r="A912" s="77"/>
      <c r="B912" s="77"/>
      <c r="C912" s="77"/>
      <c r="D912" s="77"/>
      <c r="E912" s="77"/>
      <c r="F912" s="77"/>
      <c r="G912" s="77"/>
      <c r="H912" s="77"/>
      <c r="I912" s="77"/>
      <c r="J912" s="77"/>
      <c r="K912" s="77"/>
      <c r="L912" s="77"/>
      <c r="M912" s="77"/>
      <c r="N912" s="77"/>
      <c r="O912" s="77"/>
      <c r="P912" s="77"/>
      <c r="Q912" s="77"/>
      <c r="R912" s="77"/>
      <c r="S912" s="77"/>
      <c r="T912" s="77"/>
      <c r="U912" s="77"/>
      <c r="V912" s="77"/>
      <c r="W912" s="77"/>
      <c r="X912" s="77"/>
      <c r="Y912" s="77"/>
      <c r="Z912" s="77"/>
      <c r="AA912" s="77"/>
    </row>
    <row r="913" spans="1:27" s="2" customFormat="1" ht="15.75">
      <c r="A913" s="77"/>
      <c r="B913" s="77"/>
      <c r="C913" s="77"/>
      <c r="D913" s="77"/>
      <c r="E913" s="77"/>
      <c r="F913" s="77"/>
      <c r="G913" s="77"/>
      <c r="H913" s="77"/>
      <c r="I913" s="77"/>
      <c r="J913" s="77"/>
      <c r="K913" s="77"/>
      <c r="L913" s="77"/>
      <c r="M913" s="77"/>
      <c r="N913" s="77"/>
      <c r="O913" s="77"/>
      <c r="P913" s="77"/>
      <c r="Q913" s="77"/>
      <c r="R913" s="77"/>
      <c r="S913" s="77"/>
      <c r="T913" s="77"/>
      <c r="U913" s="77"/>
      <c r="V913" s="77"/>
      <c r="W913" s="77"/>
      <c r="X913" s="77"/>
      <c r="Y913" s="77"/>
      <c r="Z913" s="77"/>
      <c r="AA913" s="77"/>
    </row>
    <row r="914" spans="1:27" s="2" customFormat="1" ht="15.75">
      <c r="A914" s="77"/>
      <c r="B914" s="77"/>
      <c r="C914" s="77"/>
      <c r="D914" s="77"/>
      <c r="E914" s="77"/>
      <c r="F914" s="77"/>
      <c r="G914" s="77"/>
      <c r="H914" s="77"/>
      <c r="I914" s="77"/>
      <c r="J914" s="77"/>
      <c r="K914" s="77"/>
      <c r="L914" s="77"/>
      <c r="M914" s="77"/>
      <c r="N914" s="77"/>
      <c r="O914" s="77"/>
      <c r="P914" s="77"/>
      <c r="Q914" s="77"/>
      <c r="R914" s="77"/>
      <c r="S914" s="77"/>
      <c r="T914" s="77"/>
      <c r="U914" s="77"/>
      <c r="V914" s="77"/>
      <c r="W914" s="77"/>
      <c r="X914" s="77"/>
      <c r="Y914" s="77"/>
      <c r="Z914" s="77"/>
      <c r="AA914" s="77"/>
    </row>
    <row r="915" spans="1:27" s="2" customFormat="1" ht="15.75">
      <c r="A915" s="77"/>
      <c r="B915" s="77"/>
      <c r="C915" s="77"/>
      <c r="D915" s="77"/>
      <c r="E915" s="77"/>
      <c r="F915" s="77"/>
      <c r="G915" s="77"/>
      <c r="H915" s="77"/>
      <c r="I915" s="77"/>
      <c r="J915" s="77"/>
      <c r="K915" s="77"/>
      <c r="L915" s="77"/>
      <c r="M915" s="77"/>
      <c r="N915" s="77"/>
      <c r="O915" s="77"/>
      <c r="P915" s="77"/>
      <c r="Q915" s="77"/>
      <c r="R915" s="77"/>
      <c r="S915" s="77"/>
      <c r="T915" s="77"/>
      <c r="U915" s="77"/>
      <c r="V915" s="77"/>
      <c r="W915" s="77"/>
      <c r="X915" s="77"/>
      <c r="Y915" s="77"/>
      <c r="Z915" s="77"/>
      <c r="AA915" s="77"/>
    </row>
    <row r="916" spans="1:27" s="2" customFormat="1" ht="15.75">
      <c r="A916" s="77"/>
      <c r="B916" s="77"/>
      <c r="C916" s="77"/>
      <c r="D916" s="77"/>
      <c r="E916" s="77"/>
      <c r="F916" s="77"/>
      <c r="G916" s="77"/>
      <c r="H916" s="77"/>
      <c r="I916" s="77"/>
      <c r="J916" s="77"/>
      <c r="K916" s="77"/>
      <c r="L916" s="77"/>
      <c r="M916" s="77"/>
      <c r="N916" s="77"/>
      <c r="O916" s="77"/>
      <c r="P916" s="77"/>
      <c r="Q916" s="77"/>
      <c r="R916" s="77"/>
      <c r="S916" s="77"/>
      <c r="T916" s="77"/>
      <c r="U916" s="77"/>
      <c r="V916" s="77"/>
      <c r="W916" s="77"/>
      <c r="X916" s="77"/>
      <c r="Y916" s="77"/>
      <c r="Z916" s="77"/>
      <c r="AA916" s="77"/>
    </row>
    <row r="917" spans="1:27" s="2" customFormat="1" ht="15.75">
      <c r="A917" s="77"/>
      <c r="B917" s="77"/>
      <c r="C917" s="77"/>
      <c r="D917" s="77"/>
      <c r="E917" s="77"/>
      <c r="F917" s="77"/>
      <c r="G917" s="77"/>
      <c r="H917" s="77"/>
      <c r="I917" s="77"/>
      <c r="J917" s="77"/>
      <c r="K917" s="77"/>
      <c r="L917" s="77"/>
      <c r="M917" s="77"/>
      <c r="N917" s="77"/>
      <c r="O917" s="77"/>
      <c r="P917" s="77"/>
      <c r="Q917" s="77"/>
      <c r="R917" s="77"/>
      <c r="S917" s="77"/>
      <c r="T917" s="77"/>
      <c r="U917" s="77"/>
      <c r="V917" s="77"/>
      <c r="W917" s="77"/>
      <c r="X917" s="77"/>
      <c r="Y917" s="77"/>
      <c r="Z917" s="77"/>
      <c r="AA917" s="77"/>
    </row>
    <row r="918" spans="1:27" s="2" customFormat="1" ht="15.75">
      <c r="A918" s="77"/>
      <c r="B918" s="77"/>
      <c r="C918" s="77"/>
      <c r="D918" s="77"/>
      <c r="E918" s="77"/>
      <c r="F918" s="77"/>
      <c r="G918" s="77"/>
      <c r="H918" s="77"/>
      <c r="I918" s="77"/>
      <c r="J918" s="77"/>
      <c r="K918" s="77"/>
      <c r="L918" s="77"/>
      <c r="M918" s="77"/>
      <c r="N918" s="77"/>
      <c r="O918" s="77"/>
      <c r="P918" s="77"/>
      <c r="Q918" s="77"/>
      <c r="R918" s="77"/>
      <c r="S918" s="77"/>
      <c r="T918" s="77"/>
      <c r="U918" s="77"/>
      <c r="V918" s="77"/>
      <c r="W918" s="77"/>
      <c r="X918" s="77"/>
      <c r="Y918" s="77"/>
      <c r="Z918" s="77"/>
      <c r="AA918" s="77"/>
    </row>
    <row r="919" spans="1:27" s="2" customFormat="1" ht="15.75">
      <c r="A919" s="77"/>
      <c r="B919" s="77"/>
      <c r="C919" s="77"/>
      <c r="D919" s="77"/>
      <c r="E919" s="77"/>
      <c r="F919" s="77"/>
      <c r="G919" s="77"/>
      <c r="H919" s="77"/>
      <c r="I919" s="77"/>
      <c r="J919" s="77"/>
      <c r="K919" s="77"/>
      <c r="L919" s="77"/>
      <c r="M919" s="77"/>
      <c r="N919" s="77"/>
      <c r="O919" s="77"/>
      <c r="P919" s="77"/>
      <c r="Q919" s="77"/>
      <c r="R919" s="77"/>
      <c r="S919" s="77"/>
      <c r="T919" s="77"/>
      <c r="U919" s="77"/>
      <c r="V919" s="77"/>
      <c r="W919" s="77"/>
      <c r="X919" s="77"/>
      <c r="Y919" s="77"/>
      <c r="Z919" s="77"/>
      <c r="AA919" s="77"/>
    </row>
    <row r="920" spans="1:27" s="2" customFormat="1" ht="15.75">
      <c r="A920" s="77"/>
      <c r="B920" s="77"/>
      <c r="C920" s="77"/>
      <c r="D920" s="77"/>
      <c r="E920" s="77"/>
      <c r="F920" s="77"/>
      <c r="G920" s="77"/>
      <c r="H920" s="77"/>
      <c r="I920" s="77"/>
      <c r="J920" s="77"/>
      <c r="K920" s="77"/>
      <c r="L920" s="77"/>
      <c r="M920" s="77"/>
      <c r="N920" s="77"/>
      <c r="O920" s="77"/>
      <c r="P920" s="77"/>
      <c r="Q920" s="77"/>
      <c r="R920" s="77"/>
      <c r="S920" s="77"/>
      <c r="T920" s="77"/>
      <c r="U920" s="77"/>
      <c r="V920" s="77"/>
      <c r="W920" s="77"/>
      <c r="X920" s="77"/>
      <c r="Y920" s="77"/>
      <c r="Z920" s="77"/>
      <c r="AA920" s="77"/>
    </row>
    <row r="921" spans="1:27" s="2" customFormat="1" ht="15.75">
      <c r="A921" s="77"/>
      <c r="B921" s="77"/>
      <c r="C921" s="77"/>
      <c r="D921" s="77"/>
      <c r="E921" s="77"/>
      <c r="F921" s="77"/>
      <c r="G921" s="77"/>
      <c r="H921" s="77"/>
      <c r="I921" s="77"/>
      <c r="J921" s="77"/>
      <c r="K921" s="77"/>
      <c r="L921" s="77"/>
      <c r="M921" s="77"/>
      <c r="N921" s="77"/>
      <c r="O921" s="77"/>
      <c r="P921" s="77"/>
      <c r="Q921" s="77"/>
      <c r="R921" s="77"/>
      <c r="S921" s="77"/>
      <c r="T921" s="77"/>
      <c r="U921" s="77"/>
      <c r="V921" s="77"/>
      <c r="W921" s="77"/>
      <c r="X921" s="77"/>
      <c r="Y921" s="77"/>
      <c r="Z921" s="77"/>
      <c r="AA921" s="77"/>
    </row>
    <row r="922" spans="1:27" s="2" customFormat="1" ht="15.75">
      <c r="A922" s="77"/>
      <c r="B922" s="77"/>
      <c r="C922" s="77"/>
      <c r="D922" s="77"/>
      <c r="E922" s="77"/>
      <c r="F922" s="77"/>
      <c r="G922" s="77"/>
      <c r="H922" s="77"/>
      <c r="I922" s="77"/>
      <c r="J922" s="77"/>
      <c r="K922" s="77"/>
      <c r="L922" s="77"/>
      <c r="M922" s="77"/>
      <c r="N922" s="77"/>
      <c r="O922" s="77"/>
      <c r="P922" s="77"/>
      <c r="Q922" s="77"/>
      <c r="R922" s="77"/>
      <c r="S922" s="77"/>
      <c r="T922" s="77"/>
      <c r="U922" s="77"/>
      <c r="V922" s="77"/>
      <c r="W922" s="77"/>
      <c r="X922" s="77"/>
      <c r="Y922" s="77"/>
      <c r="Z922" s="77"/>
      <c r="AA922" s="77"/>
    </row>
    <row r="923" spans="1:27" s="2" customFormat="1" ht="15.75">
      <c r="A923" s="77"/>
      <c r="B923" s="77"/>
      <c r="C923" s="77"/>
      <c r="D923" s="77"/>
      <c r="E923" s="77"/>
      <c r="F923" s="77"/>
      <c r="G923" s="77"/>
      <c r="H923" s="77"/>
      <c r="I923" s="77"/>
      <c r="J923" s="77"/>
      <c r="K923" s="77"/>
      <c r="L923" s="77"/>
      <c r="M923" s="77"/>
      <c r="N923" s="77"/>
      <c r="O923" s="77"/>
      <c r="P923" s="77"/>
      <c r="Q923" s="77"/>
      <c r="R923" s="77"/>
      <c r="S923" s="77"/>
      <c r="T923" s="77"/>
      <c r="U923" s="77"/>
      <c r="V923" s="77"/>
      <c r="W923" s="77"/>
      <c r="X923" s="77"/>
      <c r="Y923" s="77"/>
      <c r="Z923" s="77"/>
      <c r="AA923" s="77"/>
    </row>
    <row r="924" spans="1:27" s="2" customFormat="1" ht="15.75">
      <c r="A924" s="77"/>
      <c r="B924" s="77"/>
      <c r="C924" s="77"/>
      <c r="D924" s="77"/>
      <c r="E924" s="77"/>
      <c r="F924" s="77"/>
      <c r="G924" s="77"/>
      <c r="H924" s="77"/>
      <c r="I924" s="77"/>
      <c r="J924" s="77"/>
      <c r="K924" s="77"/>
      <c r="L924" s="77"/>
      <c r="M924" s="77"/>
      <c r="N924" s="77"/>
      <c r="O924" s="77"/>
      <c r="P924" s="77"/>
      <c r="Q924" s="77"/>
      <c r="R924" s="77"/>
      <c r="S924" s="77"/>
      <c r="T924" s="77"/>
      <c r="U924" s="77"/>
      <c r="V924" s="77"/>
      <c r="W924" s="77"/>
      <c r="X924" s="77"/>
      <c r="Y924" s="77"/>
      <c r="Z924" s="77"/>
      <c r="AA924" s="77"/>
    </row>
    <row r="925" spans="1:27" s="2" customFormat="1" ht="15.75">
      <c r="A925" s="77"/>
      <c r="B925" s="77"/>
      <c r="C925" s="77"/>
      <c r="D925" s="77"/>
      <c r="E925" s="77"/>
      <c r="F925" s="77"/>
      <c r="G925" s="77"/>
      <c r="H925" s="77"/>
      <c r="I925" s="77"/>
      <c r="J925" s="77"/>
      <c r="K925" s="77"/>
      <c r="L925" s="77"/>
      <c r="M925" s="77"/>
      <c r="N925" s="77"/>
      <c r="O925" s="77"/>
      <c r="P925" s="77"/>
      <c r="Q925" s="77"/>
      <c r="R925" s="77"/>
      <c r="S925" s="77"/>
      <c r="T925" s="77"/>
      <c r="U925" s="77"/>
      <c r="V925" s="77"/>
      <c r="W925" s="77"/>
      <c r="X925" s="77"/>
      <c r="Y925" s="77"/>
      <c r="Z925" s="77"/>
      <c r="AA925" s="77"/>
    </row>
    <row r="926" spans="1:27" s="2" customFormat="1" ht="15.75">
      <c r="A926" s="77"/>
      <c r="B926" s="77"/>
      <c r="C926" s="77"/>
      <c r="D926" s="77"/>
      <c r="E926" s="77"/>
      <c r="F926" s="77"/>
      <c r="G926" s="77"/>
      <c r="H926" s="77"/>
      <c r="I926" s="77"/>
      <c r="J926" s="77"/>
      <c r="K926" s="77"/>
      <c r="L926" s="77"/>
      <c r="M926" s="77"/>
      <c r="N926" s="77"/>
      <c r="O926" s="77"/>
      <c r="P926" s="77"/>
      <c r="Q926" s="77"/>
      <c r="R926" s="77"/>
      <c r="S926" s="77"/>
      <c r="T926" s="77"/>
      <c r="U926" s="77"/>
      <c r="V926" s="77"/>
      <c r="W926" s="77"/>
      <c r="X926" s="77"/>
      <c r="Y926" s="77"/>
      <c r="Z926" s="77"/>
      <c r="AA926" s="77"/>
    </row>
    <row r="927" spans="1:27" s="2" customFormat="1" ht="15.75">
      <c r="A927" s="77"/>
      <c r="B927" s="77"/>
      <c r="C927" s="77"/>
      <c r="D927" s="77"/>
      <c r="E927" s="77"/>
      <c r="F927" s="77"/>
      <c r="G927" s="77"/>
      <c r="H927" s="77"/>
      <c r="I927" s="77"/>
      <c r="J927" s="77"/>
      <c r="K927" s="77"/>
      <c r="L927" s="77"/>
      <c r="M927" s="77"/>
      <c r="N927" s="77"/>
      <c r="O927" s="77"/>
      <c r="P927" s="77"/>
      <c r="Q927" s="77"/>
      <c r="R927" s="77"/>
      <c r="S927" s="77"/>
      <c r="T927" s="77"/>
      <c r="U927" s="77"/>
      <c r="V927" s="77"/>
      <c r="W927" s="77"/>
      <c r="X927" s="77"/>
      <c r="Y927" s="77"/>
      <c r="Z927" s="77"/>
      <c r="AA927" s="77"/>
    </row>
    <row r="928" spans="1:27" s="2" customFormat="1" ht="15.75">
      <c r="A928" s="77"/>
      <c r="B928" s="77"/>
      <c r="C928" s="77"/>
      <c r="D928" s="77"/>
      <c r="E928" s="77"/>
      <c r="F928" s="77"/>
      <c r="G928" s="77"/>
      <c r="H928" s="77"/>
      <c r="I928" s="77"/>
      <c r="J928" s="77"/>
      <c r="K928" s="77"/>
      <c r="L928" s="77"/>
      <c r="M928" s="77"/>
      <c r="N928" s="77"/>
      <c r="O928" s="77"/>
      <c r="P928" s="77"/>
      <c r="Q928" s="77"/>
      <c r="R928" s="77"/>
      <c r="S928" s="77"/>
      <c r="T928" s="77"/>
      <c r="U928" s="77"/>
      <c r="V928" s="77"/>
      <c r="W928" s="77"/>
      <c r="X928" s="77"/>
      <c r="Y928" s="77"/>
      <c r="Z928" s="77"/>
      <c r="AA928" s="77"/>
    </row>
    <row r="929" spans="1:27" s="2" customFormat="1" ht="15.75">
      <c r="A929" s="77"/>
      <c r="B929" s="77"/>
      <c r="C929" s="77"/>
      <c r="D929" s="77"/>
      <c r="E929" s="77"/>
      <c r="F929" s="77"/>
      <c r="G929" s="77"/>
      <c r="H929" s="77"/>
      <c r="I929" s="77"/>
      <c r="J929" s="77"/>
      <c r="K929" s="77"/>
      <c r="L929" s="77"/>
      <c r="M929" s="77"/>
      <c r="N929" s="77"/>
      <c r="O929" s="77"/>
      <c r="P929" s="77"/>
      <c r="Q929" s="77"/>
      <c r="R929" s="77"/>
      <c r="S929" s="77"/>
      <c r="T929" s="77"/>
      <c r="U929" s="77"/>
      <c r="V929" s="77"/>
      <c r="W929" s="77"/>
      <c r="X929" s="77"/>
      <c r="Y929" s="77"/>
      <c r="Z929" s="77"/>
      <c r="AA929" s="77"/>
    </row>
    <row r="930" spans="1:27" s="2" customFormat="1" ht="15.75">
      <c r="A930" s="77"/>
      <c r="B930" s="77"/>
      <c r="C930" s="77"/>
      <c r="D930" s="77"/>
      <c r="E930" s="77"/>
      <c r="F930" s="77"/>
      <c r="G930" s="77"/>
      <c r="H930" s="77"/>
      <c r="I930" s="77"/>
      <c r="J930" s="77"/>
      <c r="K930" s="77"/>
      <c r="L930" s="77"/>
      <c r="M930" s="77"/>
      <c r="N930" s="77"/>
      <c r="O930" s="77"/>
      <c r="P930" s="77"/>
      <c r="Q930" s="77"/>
      <c r="R930" s="77"/>
      <c r="S930" s="77"/>
      <c r="T930" s="77"/>
      <c r="U930" s="77"/>
      <c r="V930" s="77"/>
      <c r="W930" s="77"/>
      <c r="X930" s="77"/>
      <c r="Y930" s="77"/>
      <c r="Z930" s="77"/>
      <c r="AA930" s="77"/>
    </row>
    <row r="931" spans="1:27" s="2" customFormat="1" ht="15.75">
      <c r="A931" s="77"/>
      <c r="B931" s="77"/>
      <c r="C931" s="77"/>
      <c r="D931" s="77"/>
      <c r="E931" s="77"/>
      <c r="F931" s="77"/>
      <c r="G931" s="77"/>
      <c r="H931" s="77"/>
      <c r="I931" s="77"/>
      <c r="J931" s="77"/>
      <c r="K931" s="77"/>
      <c r="L931" s="77"/>
      <c r="M931" s="77"/>
      <c r="N931" s="77"/>
      <c r="O931" s="77"/>
      <c r="P931" s="77"/>
      <c r="Q931" s="77"/>
      <c r="R931" s="77"/>
      <c r="S931" s="77"/>
      <c r="T931" s="77"/>
      <c r="U931" s="77"/>
      <c r="V931" s="77"/>
      <c r="W931" s="77"/>
      <c r="X931" s="77"/>
      <c r="Y931" s="77"/>
      <c r="Z931" s="77"/>
      <c r="AA931" s="77"/>
    </row>
    <row r="932" spans="1:27" s="2" customFormat="1" ht="15.75">
      <c r="A932" s="77"/>
      <c r="B932" s="77"/>
      <c r="C932" s="77"/>
      <c r="D932" s="77"/>
      <c r="E932" s="77"/>
      <c r="F932" s="77"/>
      <c r="G932" s="77"/>
      <c r="H932" s="77"/>
      <c r="I932" s="77"/>
      <c r="J932" s="77"/>
      <c r="K932" s="77"/>
      <c r="L932" s="77"/>
      <c r="M932" s="77"/>
      <c r="N932" s="77"/>
      <c r="O932" s="77"/>
      <c r="P932" s="77"/>
      <c r="Q932" s="77"/>
      <c r="R932" s="77"/>
      <c r="S932" s="77"/>
      <c r="T932" s="77"/>
      <c r="U932" s="77"/>
      <c r="V932" s="77"/>
      <c r="W932" s="77"/>
      <c r="X932" s="77"/>
      <c r="Y932" s="77"/>
      <c r="Z932" s="77"/>
      <c r="AA932" s="77"/>
    </row>
    <row r="933" spans="1:27" s="2" customFormat="1" ht="15.75">
      <c r="A933" s="77"/>
      <c r="B933" s="77"/>
      <c r="C933" s="77"/>
      <c r="D933" s="77"/>
      <c r="E933" s="77"/>
      <c r="F933" s="77"/>
      <c r="G933" s="77"/>
      <c r="H933" s="77"/>
      <c r="I933" s="77"/>
      <c r="J933" s="77"/>
      <c r="K933" s="77"/>
      <c r="L933" s="77"/>
      <c r="M933" s="77"/>
      <c r="N933" s="77"/>
      <c r="O933" s="77"/>
      <c r="P933" s="77"/>
      <c r="Q933" s="77"/>
      <c r="R933" s="77"/>
      <c r="S933" s="77"/>
      <c r="T933" s="77"/>
      <c r="U933" s="77"/>
      <c r="V933" s="77"/>
      <c r="W933" s="77"/>
      <c r="X933" s="77"/>
      <c r="Y933" s="77"/>
      <c r="Z933" s="77"/>
      <c r="AA933" s="77"/>
    </row>
    <row r="934" spans="1:27" s="2" customFormat="1" ht="15.75">
      <c r="A934" s="77"/>
      <c r="B934" s="77"/>
      <c r="C934" s="77"/>
      <c r="D934" s="77"/>
      <c r="E934" s="77"/>
      <c r="F934" s="77"/>
      <c r="G934" s="77"/>
      <c r="H934" s="77"/>
      <c r="I934" s="77"/>
      <c r="J934" s="77"/>
      <c r="K934" s="77"/>
      <c r="L934" s="77"/>
      <c r="M934" s="77"/>
      <c r="N934" s="77"/>
      <c r="O934" s="77"/>
      <c r="P934" s="77"/>
      <c r="Q934" s="77"/>
      <c r="R934" s="77"/>
      <c r="S934" s="77"/>
      <c r="T934" s="77"/>
      <c r="U934" s="77"/>
      <c r="V934" s="77"/>
      <c r="W934" s="77"/>
      <c r="X934" s="77"/>
      <c r="Y934" s="77"/>
      <c r="Z934" s="77"/>
      <c r="AA934" s="77"/>
    </row>
    <row r="935" spans="1:27" s="2" customFormat="1" ht="15.75">
      <c r="A935" s="77"/>
      <c r="B935" s="77"/>
      <c r="C935" s="77"/>
      <c r="D935" s="77"/>
      <c r="E935" s="77"/>
      <c r="F935" s="77"/>
      <c r="G935" s="77"/>
      <c r="H935" s="77"/>
      <c r="I935" s="77"/>
      <c r="J935" s="77"/>
      <c r="K935" s="77"/>
      <c r="L935" s="77"/>
      <c r="M935" s="77"/>
      <c r="N935" s="77"/>
      <c r="O935" s="77"/>
      <c r="P935" s="77"/>
      <c r="Q935" s="77"/>
      <c r="R935" s="77"/>
      <c r="S935" s="77"/>
      <c r="T935" s="77"/>
      <c r="U935" s="77"/>
      <c r="V935" s="77"/>
      <c r="W935" s="77"/>
      <c r="X935" s="77"/>
      <c r="Y935" s="77"/>
      <c r="Z935" s="77"/>
      <c r="AA935" s="77"/>
    </row>
    <row r="936" spans="1:27" s="2" customFormat="1" ht="15.75">
      <c r="A936" s="77"/>
      <c r="B936" s="77"/>
      <c r="C936" s="77"/>
      <c r="D936" s="77"/>
      <c r="E936" s="77"/>
      <c r="F936" s="77"/>
      <c r="G936" s="77"/>
      <c r="H936" s="77"/>
      <c r="I936" s="77"/>
      <c r="J936" s="77"/>
      <c r="K936" s="77"/>
      <c r="L936" s="77"/>
      <c r="M936" s="77"/>
      <c r="N936" s="77"/>
      <c r="O936" s="77"/>
      <c r="P936" s="77"/>
      <c r="Q936" s="77"/>
      <c r="R936" s="77"/>
      <c r="S936" s="77"/>
      <c r="T936" s="77"/>
      <c r="U936" s="77"/>
      <c r="V936" s="77"/>
      <c r="W936" s="77"/>
      <c r="X936" s="77"/>
      <c r="Y936" s="77"/>
      <c r="Z936" s="77"/>
      <c r="AA936" s="77"/>
    </row>
    <row r="937" spans="1:27" s="2" customFormat="1" ht="15.75">
      <c r="A937" s="77"/>
      <c r="B937" s="77"/>
      <c r="C937" s="77"/>
      <c r="D937" s="77"/>
      <c r="E937" s="77"/>
      <c r="F937" s="77"/>
      <c r="G937" s="77"/>
      <c r="H937" s="77"/>
      <c r="I937" s="77"/>
      <c r="J937" s="77"/>
      <c r="K937" s="77"/>
      <c r="L937" s="77"/>
      <c r="M937" s="77"/>
      <c r="N937" s="77"/>
      <c r="O937" s="77"/>
      <c r="P937" s="77"/>
      <c r="Q937" s="77"/>
      <c r="R937" s="77"/>
      <c r="S937" s="77"/>
      <c r="T937" s="77"/>
      <c r="U937" s="77"/>
      <c r="V937" s="77"/>
      <c r="W937" s="77"/>
      <c r="X937" s="77"/>
      <c r="Y937" s="77"/>
      <c r="Z937" s="77"/>
      <c r="AA937" s="77"/>
    </row>
    <row r="938" spans="1:27" s="2" customFormat="1" ht="15.75">
      <c r="A938" s="77"/>
      <c r="B938" s="77"/>
      <c r="C938" s="77"/>
      <c r="D938" s="77"/>
      <c r="E938" s="77"/>
      <c r="F938" s="77"/>
      <c r="G938" s="77"/>
      <c r="H938" s="77"/>
      <c r="I938" s="77"/>
      <c r="J938" s="77"/>
      <c r="K938" s="77"/>
      <c r="L938" s="77"/>
      <c r="M938" s="77"/>
      <c r="N938" s="77"/>
      <c r="O938" s="77"/>
      <c r="P938" s="77"/>
      <c r="Q938" s="77"/>
      <c r="R938" s="77"/>
      <c r="S938" s="77"/>
      <c r="T938" s="77"/>
      <c r="U938" s="77"/>
      <c r="V938" s="77"/>
      <c r="W938" s="77"/>
      <c r="X938" s="77"/>
      <c r="Y938" s="77"/>
      <c r="Z938" s="77"/>
      <c r="AA938" s="77"/>
    </row>
    <row r="939" spans="1:27" s="2" customFormat="1" ht="15.75">
      <c r="A939" s="77"/>
      <c r="B939" s="77"/>
      <c r="C939" s="77"/>
      <c r="D939" s="77"/>
      <c r="E939" s="77"/>
      <c r="F939" s="77"/>
      <c r="G939" s="77"/>
      <c r="H939" s="77"/>
      <c r="I939" s="77"/>
      <c r="J939" s="77"/>
      <c r="K939" s="77"/>
      <c r="L939" s="77"/>
      <c r="M939" s="77"/>
      <c r="N939" s="77"/>
      <c r="O939" s="77"/>
      <c r="P939" s="77"/>
      <c r="Q939" s="77"/>
      <c r="R939" s="77"/>
      <c r="S939" s="77"/>
      <c r="T939" s="77"/>
      <c r="U939" s="77"/>
      <c r="V939" s="77"/>
      <c r="W939" s="77"/>
      <c r="X939" s="77"/>
      <c r="Y939" s="77"/>
      <c r="Z939" s="77"/>
      <c r="AA939" s="77"/>
    </row>
    <row r="940" spans="1:27" s="2" customFormat="1" ht="15.75">
      <c r="A940" s="77"/>
      <c r="B940" s="77"/>
      <c r="C940" s="77"/>
      <c r="D940" s="77"/>
      <c r="E940" s="77"/>
      <c r="F940" s="77"/>
      <c r="G940" s="77"/>
      <c r="H940" s="77"/>
      <c r="I940" s="77"/>
      <c r="J940" s="77"/>
      <c r="K940" s="77"/>
      <c r="L940" s="77"/>
      <c r="M940" s="77"/>
      <c r="N940" s="77"/>
      <c r="O940" s="77"/>
      <c r="P940" s="77"/>
      <c r="Q940" s="77"/>
      <c r="R940" s="77"/>
      <c r="S940" s="77"/>
      <c r="T940" s="77"/>
      <c r="U940" s="77"/>
      <c r="V940" s="77"/>
      <c r="W940" s="77"/>
      <c r="X940" s="77"/>
      <c r="Y940" s="77"/>
      <c r="Z940" s="77"/>
      <c r="AA940" s="77"/>
    </row>
    <row r="941" spans="1:27" s="2" customFormat="1" ht="15.75">
      <c r="A941" s="77"/>
      <c r="B941" s="77"/>
      <c r="C941" s="77"/>
      <c r="D941" s="77"/>
      <c r="E941" s="77"/>
      <c r="F941" s="77"/>
      <c r="G941" s="77"/>
      <c r="H941" s="77"/>
      <c r="I941" s="77"/>
      <c r="J941" s="77"/>
      <c r="K941" s="77"/>
      <c r="L941" s="77"/>
      <c r="M941" s="77"/>
      <c r="N941" s="77"/>
      <c r="O941" s="77"/>
      <c r="P941" s="77"/>
      <c r="Q941" s="77"/>
      <c r="R941" s="77"/>
      <c r="S941" s="77"/>
      <c r="T941" s="77"/>
      <c r="U941" s="77"/>
      <c r="V941" s="77"/>
      <c r="W941" s="77"/>
      <c r="X941" s="77"/>
      <c r="Y941" s="77"/>
      <c r="Z941" s="77"/>
      <c r="AA941" s="77"/>
    </row>
    <row r="942" spans="1:27" s="2" customFormat="1" ht="15.75">
      <c r="A942" s="77"/>
      <c r="B942" s="77"/>
      <c r="C942" s="77"/>
      <c r="D942" s="77"/>
      <c r="E942" s="77"/>
      <c r="F942" s="77"/>
      <c r="G942" s="77"/>
      <c r="H942" s="77"/>
      <c r="I942" s="77"/>
      <c r="J942" s="77"/>
      <c r="K942" s="77"/>
      <c r="L942" s="77"/>
      <c r="M942" s="77"/>
      <c r="N942" s="77"/>
      <c r="O942" s="77"/>
      <c r="P942" s="77"/>
      <c r="Q942" s="77"/>
      <c r="R942" s="77"/>
      <c r="S942" s="77"/>
      <c r="T942" s="77"/>
      <c r="U942" s="77"/>
      <c r="V942" s="77"/>
      <c r="W942" s="77"/>
      <c r="X942" s="77"/>
      <c r="Y942" s="77"/>
      <c r="Z942" s="77"/>
      <c r="AA942" s="77"/>
    </row>
    <row r="943" spans="1:27" s="2" customFormat="1" ht="15.75">
      <c r="A943" s="77"/>
      <c r="B943" s="77"/>
      <c r="C943" s="77"/>
      <c r="D943" s="77"/>
      <c r="E943" s="77"/>
      <c r="F943" s="77"/>
      <c r="G943" s="77"/>
      <c r="H943" s="77"/>
      <c r="I943" s="77"/>
      <c r="J943" s="77"/>
      <c r="K943" s="77"/>
      <c r="L943" s="77"/>
      <c r="M943" s="77"/>
      <c r="N943" s="77"/>
      <c r="O943" s="77"/>
      <c r="P943" s="77"/>
      <c r="Q943" s="77"/>
      <c r="R943" s="77"/>
      <c r="S943" s="77"/>
      <c r="T943" s="77"/>
      <c r="U943" s="77"/>
      <c r="V943" s="77"/>
      <c r="W943" s="77"/>
      <c r="X943" s="77"/>
      <c r="Y943" s="77"/>
      <c r="Z943" s="77"/>
      <c r="AA943" s="77"/>
    </row>
    <row r="944" spans="1:27" s="2" customFormat="1" ht="15.75">
      <c r="A944" s="77"/>
      <c r="B944" s="77"/>
      <c r="C944" s="77"/>
      <c r="D944" s="77"/>
      <c r="E944" s="77"/>
      <c r="F944" s="77"/>
      <c r="G944" s="77"/>
      <c r="H944" s="77"/>
      <c r="I944" s="77"/>
      <c r="J944" s="77"/>
      <c r="K944" s="77"/>
      <c r="L944" s="77"/>
      <c r="M944" s="77"/>
      <c r="N944" s="77"/>
      <c r="O944" s="77"/>
      <c r="P944" s="77"/>
      <c r="Q944" s="77"/>
      <c r="R944" s="77"/>
      <c r="S944" s="77"/>
      <c r="T944" s="77"/>
      <c r="U944" s="77"/>
      <c r="V944" s="77"/>
      <c r="W944" s="77"/>
      <c r="X944" s="77"/>
      <c r="Y944" s="77"/>
      <c r="Z944" s="77"/>
      <c r="AA944" s="77"/>
    </row>
    <row r="945" spans="1:27" s="2" customFormat="1" ht="15.75">
      <c r="A945" s="77"/>
      <c r="B945" s="77"/>
      <c r="C945" s="77"/>
      <c r="D945" s="77"/>
      <c r="E945" s="77"/>
      <c r="F945" s="77"/>
      <c r="G945" s="77"/>
      <c r="H945" s="77"/>
      <c r="I945" s="77"/>
      <c r="J945" s="77"/>
      <c r="K945" s="77"/>
      <c r="L945" s="77"/>
      <c r="M945" s="77"/>
      <c r="N945" s="77"/>
      <c r="O945" s="77"/>
      <c r="P945" s="77"/>
      <c r="Q945" s="77"/>
      <c r="R945" s="77"/>
      <c r="S945" s="77"/>
      <c r="T945" s="77"/>
      <c r="U945" s="77"/>
      <c r="V945" s="77"/>
      <c r="W945" s="77"/>
      <c r="X945" s="77"/>
      <c r="Y945" s="77"/>
      <c r="Z945" s="77"/>
      <c r="AA945" s="77"/>
    </row>
    <row r="946" spans="1:27" s="2" customFormat="1" ht="15.75">
      <c r="A946" s="77"/>
      <c r="B946" s="77"/>
      <c r="C946" s="77"/>
      <c r="D946" s="77"/>
      <c r="E946" s="77"/>
      <c r="F946" s="77"/>
      <c r="G946" s="77"/>
      <c r="H946" s="77"/>
      <c r="I946" s="77"/>
      <c r="J946" s="77"/>
      <c r="K946" s="77"/>
      <c r="L946" s="77"/>
      <c r="M946" s="77"/>
      <c r="N946" s="77"/>
      <c r="O946" s="77"/>
      <c r="P946" s="77"/>
      <c r="Q946" s="77"/>
      <c r="R946" s="77"/>
      <c r="S946" s="77"/>
      <c r="T946" s="77"/>
      <c r="U946" s="77"/>
      <c r="V946" s="77"/>
      <c r="W946" s="77"/>
      <c r="X946" s="77"/>
      <c r="Y946" s="77"/>
      <c r="Z946" s="77"/>
      <c r="AA946" s="77"/>
    </row>
    <row r="947" spans="1:27" s="2" customFormat="1" ht="15.75">
      <c r="A947" s="77"/>
      <c r="B947" s="77"/>
      <c r="C947" s="77"/>
      <c r="D947" s="77"/>
      <c r="E947" s="77"/>
      <c r="F947" s="77"/>
      <c r="G947" s="77"/>
      <c r="H947" s="77"/>
      <c r="I947" s="77"/>
      <c r="J947" s="77"/>
      <c r="K947" s="77"/>
      <c r="L947" s="77"/>
      <c r="M947" s="77"/>
      <c r="N947" s="77"/>
      <c r="O947" s="77"/>
      <c r="P947" s="77"/>
      <c r="Q947" s="77"/>
      <c r="R947" s="77"/>
      <c r="S947" s="77"/>
      <c r="T947" s="77"/>
      <c r="U947" s="77"/>
      <c r="V947" s="77"/>
      <c r="W947" s="77"/>
      <c r="X947" s="77"/>
      <c r="Y947" s="77"/>
      <c r="Z947" s="77"/>
      <c r="AA947" s="77"/>
    </row>
    <row r="948" spans="1:27" s="2" customFormat="1" ht="15.75">
      <c r="A948" s="77"/>
      <c r="B948" s="77"/>
      <c r="C948" s="77"/>
      <c r="D948" s="77"/>
      <c r="E948" s="77"/>
      <c r="F948" s="77"/>
      <c r="G948" s="77"/>
      <c r="H948" s="77"/>
      <c r="I948" s="77"/>
      <c r="J948" s="77"/>
      <c r="K948" s="77"/>
      <c r="L948" s="77"/>
      <c r="M948" s="77"/>
      <c r="N948" s="77"/>
      <c r="O948" s="77"/>
      <c r="P948" s="77"/>
      <c r="Q948" s="77"/>
      <c r="R948" s="77"/>
      <c r="S948" s="77"/>
      <c r="T948" s="77"/>
      <c r="U948" s="77"/>
      <c r="V948" s="77"/>
      <c r="W948" s="77"/>
      <c r="X948" s="77"/>
      <c r="Y948" s="77"/>
      <c r="Z948" s="77"/>
      <c r="AA948" s="77"/>
    </row>
    <row r="949" spans="1:27" s="2" customFormat="1" ht="15.75">
      <c r="A949" s="77"/>
      <c r="B949" s="77"/>
      <c r="C949" s="77"/>
      <c r="D949" s="77"/>
      <c r="E949" s="77"/>
      <c r="F949" s="77"/>
      <c r="G949" s="77"/>
      <c r="H949" s="77"/>
      <c r="I949" s="77"/>
      <c r="J949" s="77"/>
      <c r="K949" s="77"/>
      <c r="L949" s="77"/>
      <c r="M949" s="77"/>
      <c r="N949" s="77"/>
      <c r="O949" s="77"/>
      <c r="P949" s="77"/>
      <c r="Q949" s="77"/>
      <c r="R949" s="77"/>
      <c r="S949" s="77"/>
      <c r="T949" s="77"/>
      <c r="U949" s="77"/>
      <c r="V949" s="77"/>
      <c r="W949" s="77"/>
      <c r="X949" s="77"/>
      <c r="Y949" s="77"/>
      <c r="Z949" s="77"/>
      <c r="AA949" s="77"/>
    </row>
    <row r="950" spans="1:27" s="2" customFormat="1" ht="15.75">
      <c r="A950" s="77"/>
      <c r="B950" s="77"/>
      <c r="C950" s="77"/>
      <c r="D950" s="77"/>
      <c r="E950" s="77"/>
      <c r="F950" s="77"/>
      <c r="G950" s="77"/>
      <c r="H950" s="77"/>
      <c r="I950" s="77"/>
      <c r="J950" s="77"/>
      <c r="K950" s="77"/>
      <c r="L950" s="77"/>
      <c r="M950" s="77"/>
      <c r="N950" s="77"/>
      <c r="O950" s="77"/>
      <c r="P950" s="77"/>
      <c r="Q950" s="77"/>
      <c r="R950" s="77"/>
      <c r="S950" s="77"/>
      <c r="T950" s="77"/>
      <c r="U950" s="77"/>
      <c r="V950" s="77"/>
      <c r="W950" s="77"/>
      <c r="X950" s="77"/>
      <c r="Y950" s="77"/>
      <c r="Z950" s="77"/>
      <c r="AA950" s="77"/>
    </row>
    <row r="951" spans="1:27" s="2" customFormat="1" ht="15.75">
      <c r="A951" s="77"/>
      <c r="B951" s="77"/>
      <c r="C951" s="77"/>
      <c r="D951" s="77"/>
      <c r="E951" s="77"/>
      <c r="F951" s="77"/>
      <c r="G951" s="77"/>
      <c r="H951" s="77"/>
      <c r="I951" s="77"/>
      <c r="J951" s="77"/>
      <c r="K951" s="77"/>
      <c r="L951" s="77"/>
      <c r="M951" s="77"/>
      <c r="N951" s="77"/>
      <c r="O951" s="77"/>
      <c r="P951" s="77"/>
      <c r="Q951" s="77"/>
      <c r="R951" s="77"/>
      <c r="S951" s="77"/>
      <c r="T951" s="77"/>
      <c r="U951" s="77"/>
      <c r="V951" s="77"/>
      <c r="W951" s="77"/>
      <c r="X951" s="77"/>
      <c r="Y951" s="77"/>
      <c r="Z951" s="77"/>
      <c r="AA951" s="77"/>
    </row>
    <row r="952" spans="1:27" s="2" customFormat="1" ht="15.75">
      <c r="A952" s="77"/>
      <c r="B952" s="77"/>
      <c r="C952" s="77"/>
      <c r="D952" s="77"/>
      <c r="E952" s="77"/>
      <c r="F952" s="77"/>
      <c r="G952" s="77"/>
      <c r="H952" s="77"/>
      <c r="I952" s="77"/>
      <c r="J952" s="77"/>
      <c r="K952" s="77"/>
      <c r="L952" s="77"/>
      <c r="M952" s="77"/>
      <c r="N952" s="77"/>
      <c r="O952" s="77"/>
      <c r="P952" s="77"/>
      <c r="Q952" s="77"/>
      <c r="R952" s="77"/>
      <c r="S952" s="77"/>
      <c r="T952" s="77"/>
      <c r="U952" s="77"/>
      <c r="V952" s="77"/>
      <c r="W952" s="77"/>
      <c r="X952" s="77"/>
      <c r="Y952" s="77"/>
      <c r="Z952" s="77"/>
      <c r="AA952" s="77"/>
    </row>
    <row r="953" spans="1:27" s="2" customFormat="1" ht="15.75">
      <c r="A953" s="77"/>
      <c r="B953" s="77"/>
      <c r="C953" s="77"/>
      <c r="D953" s="77"/>
      <c r="E953" s="77"/>
      <c r="F953" s="77"/>
      <c r="G953" s="77"/>
      <c r="H953" s="77"/>
      <c r="I953" s="77"/>
      <c r="J953" s="77"/>
      <c r="K953" s="77"/>
      <c r="L953" s="77"/>
      <c r="M953" s="77"/>
      <c r="N953" s="77"/>
      <c r="O953" s="77"/>
      <c r="P953" s="77"/>
      <c r="Q953" s="77"/>
      <c r="R953" s="77"/>
      <c r="S953" s="77"/>
      <c r="T953" s="77"/>
      <c r="U953" s="77"/>
      <c r="V953" s="77"/>
      <c r="W953" s="77"/>
      <c r="X953" s="77"/>
      <c r="Y953" s="77"/>
      <c r="Z953" s="77"/>
      <c r="AA953" s="77"/>
    </row>
    <row r="954" spans="1:27" s="2" customFormat="1" ht="15.75">
      <c r="A954" s="77"/>
      <c r="B954" s="77"/>
      <c r="C954" s="77"/>
      <c r="D954" s="77"/>
      <c r="E954" s="77"/>
      <c r="F954" s="77"/>
      <c r="G954" s="77"/>
      <c r="H954" s="77"/>
      <c r="I954" s="77"/>
      <c r="J954" s="77"/>
      <c r="K954" s="77"/>
      <c r="L954" s="77"/>
      <c r="M954" s="77"/>
      <c r="N954" s="77"/>
      <c r="O954" s="77"/>
      <c r="P954" s="77"/>
      <c r="Q954" s="77"/>
      <c r="R954" s="77"/>
      <c r="S954" s="77"/>
      <c r="T954" s="77"/>
      <c r="U954" s="77"/>
      <c r="V954" s="77"/>
      <c r="W954" s="77"/>
      <c r="X954" s="77"/>
      <c r="Y954" s="77"/>
      <c r="Z954" s="77"/>
      <c r="AA954" s="77"/>
    </row>
    <row r="955" spans="1:27" s="2" customFormat="1" ht="15.75">
      <c r="A955" s="77"/>
      <c r="B955" s="77"/>
      <c r="C955" s="77"/>
      <c r="D955" s="77"/>
      <c r="E955" s="77"/>
      <c r="F955" s="77"/>
      <c r="G955" s="77"/>
      <c r="H955" s="77"/>
      <c r="I955" s="77"/>
      <c r="J955" s="77"/>
      <c r="K955" s="77"/>
      <c r="L955" s="77"/>
      <c r="M955" s="77"/>
      <c r="N955" s="77"/>
      <c r="O955" s="77"/>
      <c r="P955" s="77"/>
      <c r="Q955" s="77"/>
      <c r="R955" s="77"/>
      <c r="S955" s="77"/>
      <c r="T955" s="77"/>
      <c r="U955" s="77"/>
      <c r="V955" s="77"/>
      <c r="W955" s="77"/>
      <c r="X955" s="77"/>
      <c r="Y955" s="77"/>
      <c r="Z955" s="77"/>
      <c r="AA955" s="77"/>
    </row>
    <row r="956" spans="1:27" s="2" customFormat="1" ht="15.75">
      <c r="A956" s="77"/>
      <c r="B956" s="77"/>
      <c r="C956" s="77"/>
      <c r="D956" s="77"/>
      <c r="E956" s="77"/>
      <c r="F956" s="77"/>
      <c r="G956" s="77"/>
      <c r="H956" s="77"/>
      <c r="I956" s="77"/>
      <c r="J956" s="77"/>
      <c r="K956" s="77"/>
      <c r="L956" s="77"/>
      <c r="M956" s="77"/>
      <c r="N956" s="77"/>
      <c r="O956" s="77"/>
      <c r="P956" s="77"/>
      <c r="Q956" s="77"/>
      <c r="R956" s="77"/>
      <c r="S956" s="77"/>
      <c r="T956" s="77"/>
      <c r="U956" s="77"/>
      <c r="V956" s="77"/>
      <c r="W956" s="77"/>
      <c r="X956" s="77"/>
      <c r="Y956" s="77"/>
      <c r="Z956" s="77"/>
      <c r="AA956" s="77"/>
    </row>
    <row r="957" spans="1:27" s="2" customFormat="1" ht="15.75">
      <c r="A957" s="77"/>
      <c r="B957" s="77"/>
      <c r="C957" s="77"/>
      <c r="D957" s="77"/>
      <c r="E957" s="77"/>
      <c r="F957" s="77"/>
      <c r="G957" s="77"/>
      <c r="H957" s="77"/>
      <c r="I957" s="77"/>
      <c r="J957" s="77"/>
      <c r="K957" s="77"/>
      <c r="L957" s="77"/>
      <c r="M957" s="77"/>
      <c r="N957" s="77"/>
      <c r="O957" s="77"/>
      <c r="P957" s="77"/>
      <c r="Q957" s="77"/>
      <c r="R957" s="77"/>
      <c r="S957" s="77"/>
      <c r="T957" s="77"/>
      <c r="U957" s="77"/>
      <c r="V957" s="77"/>
      <c r="W957" s="77"/>
      <c r="X957" s="77"/>
      <c r="Y957" s="77"/>
      <c r="Z957" s="77"/>
      <c r="AA957" s="77"/>
    </row>
    <row r="958" spans="1:27" s="2" customFormat="1" ht="15.75">
      <c r="A958" s="77"/>
      <c r="B958" s="77"/>
      <c r="C958" s="77"/>
      <c r="D958" s="77"/>
      <c r="E958" s="77"/>
      <c r="F958" s="77"/>
      <c r="G958" s="77"/>
      <c r="H958" s="77"/>
      <c r="I958" s="77"/>
      <c r="J958" s="77"/>
      <c r="K958" s="77"/>
      <c r="L958" s="77"/>
      <c r="M958" s="77"/>
      <c r="N958" s="77"/>
      <c r="O958" s="77"/>
      <c r="P958" s="77"/>
      <c r="Q958" s="77"/>
      <c r="R958" s="77"/>
      <c r="S958" s="77"/>
      <c r="T958" s="77"/>
      <c r="U958" s="77"/>
      <c r="V958" s="77"/>
      <c r="W958" s="77"/>
      <c r="X958" s="77"/>
      <c r="Y958" s="77"/>
      <c r="Z958" s="77"/>
      <c r="AA958" s="77"/>
    </row>
    <row r="959" spans="1:27" s="2" customFormat="1" ht="15.75">
      <c r="A959" s="77"/>
      <c r="B959" s="77"/>
      <c r="C959" s="77"/>
      <c r="D959" s="77"/>
      <c r="E959" s="77"/>
      <c r="F959" s="77"/>
      <c r="G959" s="77"/>
      <c r="H959" s="77"/>
      <c r="I959" s="77"/>
      <c r="J959" s="77"/>
      <c r="K959" s="77"/>
      <c r="L959" s="77"/>
      <c r="M959" s="77"/>
      <c r="N959" s="77"/>
      <c r="O959" s="77"/>
      <c r="P959" s="77"/>
      <c r="Q959" s="77"/>
      <c r="R959" s="77"/>
      <c r="S959" s="77"/>
      <c r="T959" s="77"/>
      <c r="U959" s="77"/>
      <c r="V959" s="77"/>
      <c r="W959" s="77"/>
      <c r="X959" s="77"/>
      <c r="Y959" s="77"/>
      <c r="Z959" s="77"/>
      <c r="AA959" s="77"/>
    </row>
    <row r="960" spans="1:27" s="2" customFormat="1" ht="15.75">
      <c r="A960" s="77"/>
      <c r="B960" s="77"/>
      <c r="C960" s="77"/>
      <c r="D960" s="77"/>
      <c r="E960" s="77"/>
      <c r="F960" s="77"/>
      <c r="G960" s="77"/>
      <c r="H960" s="77"/>
      <c r="I960" s="77"/>
      <c r="J960" s="77"/>
      <c r="K960" s="77"/>
      <c r="L960" s="77"/>
      <c r="M960" s="77"/>
      <c r="N960" s="77"/>
      <c r="O960" s="77"/>
      <c r="P960" s="77"/>
      <c r="Q960" s="77"/>
      <c r="R960" s="77"/>
      <c r="S960" s="77"/>
      <c r="T960" s="77"/>
      <c r="U960" s="77"/>
      <c r="V960" s="77"/>
      <c r="W960" s="77"/>
      <c r="X960" s="77"/>
      <c r="Y960" s="77"/>
      <c r="Z960" s="77"/>
      <c r="AA960" s="77"/>
    </row>
    <row r="961" spans="1:27" s="2" customFormat="1" ht="15.75">
      <c r="A961" s="77"/>
      <c r="B961" s="77"/>
      <c r="C961" s="77"/>
      <c r="D961" s="77"/>
      <c r="E961" s="77"/>
      <c r="F961" s="77"/>
      <c r="G961" s="77"/>
      <c r="H961" s="77"/>
      <c r="I961" s="77"/>
      <c r="J961" s="77"/>
      <c r="K961" s="77"/>
      <c r="L961" s="77"/>
      <c r="M961" s="77"/>
      <c r="N961" s="77"/>
      <c r="O961" s="77"/>
      <c r="P961" s="77"/>
      <c r="Q961" s="77"/>
      <c r="R961" s="77"/>
      <c r="S961" s="77"/>
      <c r="T961" s="77"/>
      <c r="U961" s="77"/>
      <c r="V961" s="77"/>
      <c r="W961" s="77"/>
      <c r="X961" s="77"/>
      <c r="Y961" s="77"/>
      <c r="Z961" s="77"/>
      <c r="AA961" s="77"/>
    </row>
    <row r="962" spans="1:27" s="2" customFormat="1" ht="15.75">
      <c r="A962" s="77"/>
      <c r="B962" s="77"/>
      <c r="C962" s="77"/>
      <c r="D962" s="77"/>
      <c r="E962" s="77"/>
      <c r="F962" s="77"/>
      <c r="G962" s="77"/>
      <c r="H962" s="77"/>
      <c r="I962" s="77"/>
      <c r="J962" s="77"/>
      <c r="K962" s="77"/>
      <c r="L962" s="77"/>
      <c r="M962" s="77"/>
      <c r="N962" s="77"/>
      <c r="O962" s="77"/>
      <c r="P962" s="77"/>
      <c r="Q962" s="77"/>
      <c r="R962" s="77"/>
      <c r="S962" s="77"/>
      <c r="T962" s="77"/>
      <c r="U962" s="77"/>
      <c r="V962" s="77"/>
      <c r="W962" s="77"/>
      <c r="X962" s="77"/>
      <c r="Y962" s="77"/>
      <c r="Z962" s="77"/>
      <c r="AA962" s="77"/>
    </row>
    <row r="963" spans="1:27" s="2" customFormat="1" ht="15.75">
      <c r="A963" s="77"/>
      <c r="B963" s="77"/>
      <c r="C963" s="77"/>
      <c r="D963" s="77"/>
      <c r="E963" s="77"/>
      <c r="F963" s="77"/>
      <c r="G963" s="77"/>
      <c r="H963" s="77"/>
      <c r="I963" s="77"/>
      <c r="J963" s="77"/>
      <c r="K963" s="77"/>
      <c r="L963" s="77"/>
      <c r="M963" s="77"/>
      <c r="N963" s="77"/>
      <c r="O963" s="77"/>
      <c r="P963" s="77"/>
      <c r="Q963" s="77"/>
      <c r="R963" s="77"/>
      <c r="S963" s="77"/>
      <c r="T963" s="77"/>
      <c r="U963" s="77"/>
      <c r="V963" s="77"/>
      <c r="W963" s="77"/>
      <c r="X963" s="77"/>
      <c r="Y963" s="77"/>
      <c r="Z963" s="77"/>
      <c r="AA963" s="77"/>
    </row>
    <row r="964" spans="1:27" s="2" customFormat="1" ht="15.75">
      <c r="A964" s="77"/>
      <c r="B964" s="77"/>
      <c r="C964" s="77"/>
      <c r="D964" s="77"/>
      <c r="E964" s="77"/>
      <c r="F964" s="77"/>
      <c r="G964" s="77"/>
      <c r="H964" s="77"/>
      <c r="I964" s="77"/>
      <c r="J964" s="77"/>
      <c r="K964" s="77"/>
      <c r="L964" s="77"/>
      <c r="M964" s="77"/>
      <c r="N964" s="77"/>
      <c r="O964" s="77"/>
      <c r="P964" s="77"/>
      <c r="Q964" s="77"/>
      <c r="R964" s="77"/>
      <c r="S964" s="77"/>
      <c r="T964" s="77"/>
      <c r="U964" s="77"/>
      <c r="V964" s="77"/>
      <c r="W964" s="77"/>
      <c r="X964" s="77"/>
      <c r="Y964" s="77"/>
      <c r="Z964" s="77"/>
      <c r="AA964" s="77"/>
    </row>
    <row r="965" spans="1:27" s="2" customFormat="1" ht="15.75">
      <c r="A965" s="77"/>
      <c r="B965" s="77"/>
      <c r="C965" s="77"/>
      <c r="D965" s="77"/>
      <c r="E965" s="77"/>
      <c r="F965" s="77"/>
      <c r="G965" s="77"/>
      <c r="H965" s="77"/>
      <c r="I965" s="77"/>
      <c r="J965" s="77"/>
      <c r="K965" s="77"/>
      <c r="L965" s="77"/>
      <c r="M965" s="77"/>
      <c r="N965" s="77"/>
      <c r="O965" s="77"/>
      <c r="P965" s="77"/>
      <c r="Q965" s="77"/>
      <c r="R965" s="77"/>
      <c r="S965" s="77"/>
      <c r="T965" s="77"/>
      <c r="U965" s="77"/>
      <c r="V965" s="77"/>
      <c r="W965" s="77"/>
      <c r="X965" s="77"/>
      <c r="Y965" s="77"/>
      <c r="Z965" s="77"/>
      <c r="AA965" s="77"/>
    </row>
    <row r="966" spans="1:27" s="2" customFormat="1" ht="15.75">
      <c r="A966" s="77"/>
      <c r="B966" s="77"/>
      <c r="C966" s="77"/>
      <c r="D966" s="77"/>
      <c r="E966" s="77"/>
      <c r="F966" s="77"/>
      <c r="G966" s="77"/>
      <c r="H966" s="77"/>
      <c r="I966" s="77"/>
      <c r="J966" s="77"/>
      <c r="K966" s="77"/>
      <c r="L966" s="77"/>
      <c r="M966" s="77"/>
      <c r="N966" s="77"/>
      <c r="O966" s="77"/>
      <c r="P966" s="77"/>
      <c r="Q966" s="77"/>
      <c r="R966" s="77"/>
      <c r="S966" s="77"/>
      <c r="T966" s="77"/>
      <c r="U966" s="77"/>
      <c r="V966" s="77"/>
      <c r="W966" s="77"/>
      <c r="X966" s="77"/>
      <c r="Y966" s="77"/>
      <c r="Z966" s="77"/>
      <c r="AA966" s="77"/>
    </row>
    <row r="967" spans="1:27" s="2" customFormat="1" ht="15.75">
      <c r="A967" s="77"/>
      <c r="B967" s="77"/>
      <c r="C967" s="77"/>
      <c r="D967" s="77"/>
      <c r="E967" s="77"/>
      <c r="F967" s="77"/>
      <c r="G967" s="77"/>
      <c r="H967" s="77"/>
      <c r="I967" s="77"/>
      <c r="J967" s="77"/>
      <c r="K967" s="77"/>
      <c r="L967" s="77"/>
      <c r="M967" s="77"/>
      <c r="N967" s="77"/>
      <c r="O967" s="77"/>
      <c r="P967" s="77"/>
      <c r="Q967" s="77"/>
      <c r="R967" s="77"/>
      <c r="S967" s="77"/>
      <c r="T967" s="77"/>
      <c r="U967" s="77"/>
      <c r="V967" s="77"/>
      <c r="W967" s="77"/>
      <c r="X967" s="77"/>
      <c r="Y967" s="77"/>
      <c r="Z967" s="77"/>
      <c r="AA967" s="77"/>
    </row>
    <row r="968" spans="1:27" s="2" customFormat="1" ht="15.75">
      <c r="A968" s="77"/>
      <c r="B968" s="77"/>
      <c r="C968" s="77"/>
      <c r="D968" s="77"/>
      <c r="E968" s="77"/>
      <c r="F968" s="77"/>
      <c r="G968" s="77"/>
      <c r="H968" s="77"/>
      <c r="I968" s="77"/>
      <c r="J968" s="77"/>
      <c r="K968" s="77"/>
      <c r="L968" s="77"/>
      <c r="M968" s="77"/>
      <c r="N968" s="77"/>
      <c r="O968" s="77"/>
      <c r="P968" s="77"/>
      <c r="Q968" s="77"/>
      <c r="R968" s="77"/>
      <c r="S968" s="77"/>
      <c r="T968" s="77"/>
      <c r="U968" s="77"/>
      <c r="V968" s="77"/>
      <c r="W968" s="77"/>
      <c r="X968" s="77"/>
      <c r="Y968" s="77"/>
      <c r="Z968" s="77"/>
      <c r="AA968" s="77"/>
    </row>
    <row r="969" spans="1:27" s="2" customFormat="1" ht="15.75">
      <c r="A969" s="77"/>
      <c r="B969" s="77"/>
      <c r="C969" s="77"/>
      <c r="D969" s="77"/>
      <c r="E969" s="77"/>
      <c r="F969" s="77"/>
      <c r="G969" s="77"/>
      <c r="H969" s="77"/>
      <c r="I969" s="77"/>
      <c r="J969" s="77"/>
      <c r="K969" s="77"/>
      <c r="L969" s="77"/>
      <c r="M969" s="77"/>
      <c r="N969" s="77"/>
      <c r="O969" s="77"/>
      <c r="P969" s="77"/>
      <c r="Q969" s="77"/>
      <c r="R969" s="77"/>
      <c r="S969" s="77"/>
      <c r="T969" s="77"/>
      <c r="U969" s="77"/>
      <c r="V969" s="77"/>
      <c r="W969" s="77"/>
      <c r="X969" s="77"/>
      <c r="Y969" s="77"/>
      <c r="Z969" s="77"/>
      <c r="AA969" s="77"/>
    </row>
    <row r="970" spans="1:27" s="2" customFormat="1" ht="15.75">
      <c r="A970" s="77"/>
      <c r="B970" s="77"/>
      <c r="C970" s="77"/>
      <c r="D970" s="77"/>
      <c r="E970" s="77"/>
      <c r="F970" s="77"/>
      <c r="G970" s="77"/>
      <c r="H970" s="77"/>
      <c r="I970" s="77"/>
      <c r="J970" s="77"/>
      <c r="K970" s="77"/>
      <c r="L970" s="77"/>
      <c r="M970" s="77"/>
      <c r="N970" s="77"/>
      <c r="O970" s="77"/>
      <c r="P970" s="77"/>
      <c r="Q970" s="77"/>
      <c r="R970" s="77"/>
      <c r="S970" s="77"/>
      <c r="T970" s="77"/>
      <c r="U970" s="77"/>
      <c r="V970" s="77"/>
      <c r="W970" s="77"/>
      <c r="X970" s="77"/>
      <c r="Y970" s="77"/>
      <c r="Z970" s="77"/>
      <c r="AA970" s="77"/>
    </row>
    <row r="971" spans="1:27" s="2" customFormat="1" ht="15.75">
      <c r="A971" s="77"/>
      <c r="B971" s="77"/>
      <c r="C971" s="77"/>
      <c r="D971" s="77"/>
      <c r="E971" s="77"/>
      <c r="F971" s="77"/>
      <c r="G971" s="77"/>
      <c r="H971" s="77"/>
      <c r="I971" s="77"/>
      <c r="J971" s="77"/>
      <c r="K971" s="77"/>
      <c r="L971" s="77"/>
      <c r="M971" s="77"/>
      <c r="N971" s="77"/>
      <c r="O971" s="77"/>
      <c r="P971" s="77"/>
      <c r="Q971" s="77"/>
      <c r="R971" s="77"/>
      <c r="S971" s="77"/>
      <c r="T971" s="77"/>
      <c r="U971" s="77"/>
      <c r="V971" s="77"/>
      <c r="W971" s="77"/>
      <c r="X971" s="77"/>
      <c r="Y971" s="77"/>
      <c r="Z971" s="77"/>
      <c r="AA971" s="77"/>
    </row>
    <row r="972" spans="1:27" s="2" customFormat="1" ht="15.75">
      <c r="A972" s="77"/>
      <c r="B972" s="77"/>
      <c r="C972" s="77"/>
      <c r="D972" s="77"/>
      <c r="E972" s="77"/>
      <c r="F972" s="77"/>
      <c r="G972" s="77"/>
      <c r="H972" s="77"/>
      <c r="I972" s="77"/>
      <c r="J972" s="77"/>
      <c r="K972" s="77"/>
      <c r="L972" s="77"/>
      <c r="M972" s="77"/>
      <c r="N972" s="77"/>
      <c r="O972" s="77"/>
      <c r="P972" s="77"/>
      <c r="Q972" s="77"/>
      <c r="R972" s="77"/>
      <c r="S972" s="77"/>
      <c r="T972" s="77"/>
      <c r="U972" s="77"/>
      <c r="V972" s="77"/>
      <c r="W972" s="77"/>
      <c r="X972" s="77"/>
      <c r="Y972" s="77"/>
      <c r="Z972" s="77"/>
      <c r="AA972" s="77"/>
    </row>
    <row r="973" spans="1:27" s="2" customFormat="1" ht="15.75">
      <c r="A973" s="77"/>
      <c r="B973" s="77"/>
      <c r="C973" s="77"/>
      <c r="D973" s="77"/>
      <c r="E973" s="77"/>
      <c r="F973" s="77"/>
      <c r="G973" s="77"/>
      <c r="H973" s="77"/>
      <c r="I973" s="77"/>
      <c r="J973" s="77"/>
      <c r="K973" s="77"/>
      <c r="L973" s="77"/>
      <c r="M973" s="77"/>
      <c r="N973" s="77"/>
      <c r="O973" s="77"/>
      <c r="P973" s="77"/>
      <c r="Q973" s="77"/>
      <c r="R973" s="77"/>
      <c r="S973" s="77"/>
      <c r="T973" s="77"/>
      <c r="U973" s="77"/>
      <c r="V973" s="77"/>
      <c r="W973" s="77"/>
      <c r="X973" s="77"/>
      <c r="Y973" s="77"/>
      <c r="Z973" s="77"/>
      <c r="AA973" s="77"/>
    </row>
    <row r="974" spans="1:27" s="2" customFormat="1" ht="15.75">
      <c r="A974" s="77"/>
      <c r="B974" s="77"/>
      <c r="C974" s="77"/>
      <c r="D974" s="77"/>
      <c r="E974" s="77"/>
      <c r="F974" s="77"/>
      <c r="G974" s="77"/>
      <c r="H974" s="77"/>
      <c r="I974" s="77"/>
      <c r="J974" s="77"/>
      <c r="K974" s="77"/>
      <c r="L974" s="77"/>
      <c r="M974" s="77"/>
      <c r="N974" s="77"/>
      <c r="O974" s="77"/>
      <c r="P974" s="77"/>
      <c r="Q974" s="77"/>
      <c r="R974" s="77"/>
      <c r="S974" s="77"/>
      <c r="T974" s="77"/>
      <c r="U974" s="77"/>
      <c r="V974" s="77"/>
      <c r="W974" s="77"/>
      <c r="X974" s="77"/>
      <c r="Y974" s="77"/>
      <c r="Z974" s="77"/>
      <c r="AA974" s="77"/>
    </row>
    <row r="975" spans="1:27" s="2" customFormat="1" ht="15.75">
      <c r="A975" s="77"/>
      <c r="B975" s="77"/>
      <c r="C975" s="77"/>
      <c r="D975" s="77"/>
      <c r="E975" s="77"/>
      <c r="F975" s="77"/>
      <c r="G975" s="77"/>
      <c r="H975" s="77"/>
      <c r="I975" s="77"/>
      <c r="J975" s="77"/>
      <c r="K975" s="77"/>
      <c r="L975" s="77"/>
      <c r="M975" s="77"/>
      <c r="N975" s="77"/>
      <c r="O975" s="77"/>
      <c r="P975" s="77"/>
      <c r="Q975" s="77"/>
      <c r="R975" s="77"/>
      <c r="S975" s="77"/>
      <c r="T975" s="77"/>
      <c r="U975" s="77"/>
      <c r="V975" s="77"/>
      <c r="W975" s="77"/>
      <c r="X975" s="77"/>
      <c r="Y975" s="77"/>
      <c r="Z975" s="77"/>
      <c r="AA975" s="77"/>
    </row>
    <row r="976" spans="1:27" s="2" customFormat="1" ht="15.75">
      <c r="A976" s="77"/>
      <c r="B976" s="77"/>
      <c r="C976" s="77"/>
      <c r="D976" s="77"/>
      <c r="E976" s="77"/>
      <c r="F976" s="77"/>
      <c r="G976" s="77"/>
      <c r="H976" s="77"/>
      <c r="I976" s="77"/>
      <c r="J976" s="77"/>
      <c r="K976" s="77"/>
      <c r="L976" s="77"/>
      <c r="M976" s="77"/>
      <c r="N976" s="77"/>
      <c r="O976" s="77"/>
      <c r="P976" s="77"/>
      <c r="Q976" s="77"/>
      <c r="R976" s="77"/>
      <c r="S976" s="77"/>
      <c r="T976" s="77"/>
      <c r="U976" s="77"/>
      <c r="V976" s="77"/>
      <c r="W976" s="77"/>
      <c r="X976" s="77"/>
      <c r="Y976" s="77"/>
      <c r="Z976" s="77"/>
      <c r="AA976" s="77"/>
    </row>
    <row r="977" spans="1:27" s="2" customFormat="1" ht="15.75">
      <c r="A977" s="77"/>
      <c r="B977" s="77"/>
      <c r="C977" s="77"/>
      <c r="D977" s="77"/>
      <c r="E977" s="77"/>
      <c r="F977" s="77"/>
      <c r="G977" s="77"/>
      <c r="H977" s="77"/>
      <c r="I977" s="77"/>
      <c r="J977" s="77"/>
      <c r="K977" s="77"/>
      <c r="L977" s="77"/>
      <c r="M977" s="77"/>
      <c r="N977" s="77"/>
      <c r="O977" s="77"/>
      <c r="P977" s="77"/>
      <c r="Q977" s="77"/>
      <c r="R977" s="77"/>
      <c r="S977" s="77"/>
      <c r="T977" s="77"/>
      <c r="U977" s="77"/>
      <c r="V977" s="77"/>
      <c r="W977" s="77"/>
      <c r="X977" s="77"/>
      <c r="Y977" s="77"/>
      <c r="Z977" s="77"/>
      <c r="AA977" s="77"/>
    </row>
    <row r="978" spans="1:27" s="2" customFormat="1" ht="15.75">
      <c r="A978" s="77"/>
      <c r="B978" s="77"/>
      <c r="C978" s="77"/>
      <c r="D978" s="77"/>
      <c r="E978" s="77"/>
      <c r="F978" s="77"/>
      <c r="G978" s="77"/>
      <c r="H978" s="77"/>
      <c r="I978" s="77"/>
      <c r="J978" s="77"/>
      <c r="K978" s="77"/>
      <c r="L978" s="77"/>
      <c r="M978" s="77"/>
      <c r="N978" s="77"/>
      <c r="O978" s="77"/>
      <c r="P978" s="77"/>
      <c r="Q978" s="77"/>
      <c r="R978" s="77"/>
      <c r="S978" s="77"/>
      <c r="T978" s="77"/>
      <c r="U978" s="77"/>
      <c r="V978" s="77"/>
      <c r="W978" s="77"/>
      <c r="X978" s="77"/>
      <c r="Y978" s="77"/>
      <c r="Z978" s="77"/>
      <c r="AA978" s="77"/>
    </row>
    <row r="979" spans="1:27" s="2" customFormat="1" ht="15.75">
      <c r="A979" s="77"/>
      <c r="B979" s="77"/>
      <c r="C979" s="77"/>
      <c r="D979" s="77"/>
      <c r="E979" s="77"/>
      <c r="F979" s="77"/>
      <c r="G979" s="77"/>
      <c r="H979" s="77"/>
      <c r="I979" s="77"/>
      <c r="J979" s="77"/>
      <c r="K979" s="77"/>
      <c r="L979" s="77"/>
      <c r="M979" s="77"/>
      <c r="N979" s="77"/>
      <c r="O979" s="77"/>
      <c r="P979" s="77"/>
      <c r="Q979" s="77"/>
      <c r="R979" s="77"/>
      <c r="S979" s="77"/>
      <c r="T979" s="77"/>
      <c r="U979" s="77"/>
      <c r="V979" s="77"/>
      <c r="W979" s="77"/>
      <c r="X979" s="77"/>
      <c r="Y979" s="77"/>
      <c r="Z979" s="77"/>
      <c r="AA979" s="77"/>
    </row>
    <row r="980" spans="1:27" s="2" customFormat="1" ht="15.75">
      <c r="A980" s="77"/>
      <c r="B980" s="77"/>
      <c r="C980" s="77"/>
      <c r="D980" s="77"/>
      <c r="E980" s="77"/>
      <c r="F980" s="77"/>
      <c r="G980" s="77"/>
      <c r="H980" s="77"/>
      <c r="I980" s="77"/>
      <c r="J980" s="77"/>
      <c r="K980" s="77"/>
      <c r="L980" s="77"/>
      <c r="M980" s="77"/>
      <c r="N980" s="77"/>
      <c r="O980" s="77"/>
      <c r="P980" s="77"/>
      <c r="Q980" s="77"/>
      <c r="R980" s="77"/>
      <c r="S980" s="77"/>
      <c r="T980" s="77"/>
      <c r="U980" s="77"/>
      <c r="V980" s="77"/>
      <c r="W980" s="77"/>
      <c r="X980" s="77"/>
      <c r="Y980" s="77"/>
      <c r="Z980" s="77"/>
      <c r="AA980" s="77"/>
    </row>
    <row r="981" spans="1:27" s="2" customFormat="1" ht="15.75">
      <c r="A981" s="77"/>
      <c r="B981" s="77"/>
      <c r="C981" s="77"/>
      <c r="D981" s="77"/>
      <c r="E981" s="77"/>
      <c r="F981" s="77"/>
      <c r="G981" s="77"/>
      <c r="H981" s="77"/>
      <c r="I981" s="77"/>
      <c r="J981" s="77"/>
      <c r="K981" s="77"/>
      <c r="L981" s="77"/>
      <c r="M981" s="77"/>
      <c r="N981" s="77"/>
      <c r="O981" s="77"/>
      <c r="P981" s="77"/>
      <c r="Q981" s="77"/>
      <c r="R981" s="77"/>
      <c r="S981" s="77"/>
      <c r="T981" s="77"/>
      <c r="U981" s="77"/>
      <c r="V981" s="77"/>
      <c r="W981" s="77"/>
      <c r="X981" s="77"/>
      <c r="Y981" s="77"/>
      <c r="Z981" s="77"/>
      <c r="AA981" s="77"/>
    </row>
    <row r="982" spans="1:27" s="2" customFormat="1" ht="15.75">
      <c r="A982" s="77"/>
      <c r="B982" s="77"/>
      <c r="C982" s="77"/>
      <c r="D982" s="77"/>
      <c r="E982" s="77"/>
      <c r="F982" s="77"/>
      <c r="G982" s="77"/>
      <c r="H982" s="77"/>
      <c r="I982" s="77"/>
      <c r="J982" s="77"/>
      <c r="K982" s="77"/>
      <c r="L982" s="77"/>
      <c r="M982" s="77"/>
      <c r="N982" s="77"/>
      <c r="O982" s="77"/>
      <c r="P982" s="77"/>
      <c r="Q982" s="77"/>
      <c r="R982" s="77"/>
      <c r="S982" s="77"/>
      <c r="T982" s="77"/>
      <c r="U982" s="77"/>
      <c r="V982" s="77"/>
      <c r="W982" s="77"/>
      <c r="X982" s="77"/>
      <c r="Y982" s="77"/>
      <c r="Z982" s="77"/>
      <c r="AA982" s="77"/>
    </row>
    <row r="983" spans="1:27" s="2" customFormat="1" ht="15.75">
      <c r="A983" s="77"/>
      <c r="B983" s="77"/>
      <c r="C983" s="77"/>
      <c r="D983" s="77"/>
      <c r="E983" s="77"/>
      <c r="F983" s="77"/>
      <c r="G983" s="77"/>
      <c r="H983" s="77"/>
      <c r="I983" s="77"/>
      <c r="J983" s="77"/>
      <c r="K983" s="77"/>
      <c r="L983" s="77"/>
      <c r="M983" s="77"/>
      <c r="N983" s="77"/>
      <c r="O983" s="77"/>
      <c r="P983" s="77"/>
      <c r="Q983" s="77"/>
      <c r="R983" s="77"/>
      <c r="S983" s="77"/>
      <c r="T983" s="77"/>
      <c r="U983" s="77"/>
      <c r="V983" s="77"/>
      <c r="W983" s="77"/>
      <c r="X983" s="77"/>
      <c r="Y983" s="77"/>
      <c r="Z983" s="77"/>
      <c r="AA983" s="77"/>
    </row>
    <row r="984" spans="1:27" s="2" customFormat="1" ht="15.75">
      <c r="A984" s="77"/>
      <c r="B984" s="77"/>
      <c r="C984" s="77"/>
      <c r="D984" s="77"/>
      <c r="E984" s="77"/>
      <c r="F984" s="77"/>
      <c r="G984" s="77"/>
      <c r="H984" s="77"/>
      <c r="I984" s="77"/>
      <c r="J984" s="77"/>
      <c r="K984" s="77"/>
      <c r="L984" s="77"/>
      <c r="M984" s="77"/>
      <c r="N984" s="77"/>
      <c r="O984" s="77"/>
      <c r="P984" s="77"/>
      <c r="Q984" s="77"/>
      <c r="R984" s="77"/>
      <c r="S984" s="77"/>
      <c r="T984" s="77"/>
      <c r="U984" s="77"/>
      <c r="V984" s="77"/>
      <c r="W984" s="77"/>
      <c r="X984" s="77"/>
      <c r="Y984" s="77"/>
      <c r="Z984" s="77"/>
      <c r="AA984" s="77"/>
    </row>
    <row r="985" spans="1:27" s="2" customFormat="1" ht="15.75">
      <c r="A985" s="77"/>
      <c r="B985" s="77"/>
      <c r="C985" s="77"/>
      <c r="D985" s="77"/>
      <c r="E985" s="77"/>
      <c r="F985" s="77"/>
      <c r="G985" s="77"/>
      <c r="H985" s="77"/>
      <c r="I985" s="77"/>
      <c r="J985" s="77"/>
      <c r="K985" s="77"/>
      <c r="L985" s="77"/>
      <c r="M985" s="77"/>
      <c r="N985" s="77"/>
      <c r="O985" s="77"/>
      <c r="P985" s="77"/>
      <c r="Q985" s="77"/>
      <c r="R985" s="77"/>
      <c r="S985" s="77"/>
      <c r="T985" s="77"/>
      <c r="U985" s="77"/>
      <c r="V985" s="77"/>
      <c r="W985" s="77"/>
      <c r="X985" s="77"/>
      <c r="Y985" s="77"/>
      <c r="Z985" s="77"/>
      <c r="AA985" s="77"/>
    </row>
    <row r="986" spans="1:27" s="2" customFormat="1" ht="15.75">
      <c r="A986" s="77"/>
      <c r="B986" s="77"/>
      <c r="C986" s="77"/>
      <c r="D986" s="77"/>
      <c r="E986" s="77"/>
      <c r="F986" s="77"/>
      <c r="G986" s="77"/>
      <c r="H986" s="77"/>
      <c r="I986" s="77"/>
      <c r="J986" s="77"/>
      <c r="K986" s="77"/>
      <c r="L986" s="77"/>
      <c r="M986" s="77"/>
      <c r="N986" s="77"/>
      <c r="O986" s="77"/>
      <c r="P986" s="77"/>
      <c r="Q986" s="77"/>
      <c r="R986" s="77"/>
      <c r="S986" s="77"/>
      <c r="T986" s="77"/>
      <c r="U986" s="77"/>
      <c r="V986" s="77"/>
      <c r="W986" s="77"/>
      <c r="X986" s="77"/>
      <c r="Y986" s="77"/>
      <c r="Z986" s="77"/>
      <c r="AA986" s="77"/>
    </row>
    <row r="987" spans="1:27" s="2" customFormat="1" ht="15.75">
      <c r="A987" s="77"/>
      <c r="B987" s="77"/>
      <c r="C987" s="77"/>
      <c r="D987" s="77"/>
      <c r="E987" s="77"/>
      <c r="F987" s="77"/>
      <c r="G987" s="77"/>
      <c r="H987" s="77"/>
      <c r="I987" s="77"/>
      <c r="J987" s="77"/>
      <c r="K987" s="77"/>
      <c r="L987" s="77"/>
      <c r="M987" s="77"/>
      <c r="N987" s="77"/>
      <c r="O987" s="77"/>
      <c r="P987" s="77"/>
      <c r="Q987" s="77"/>
      <c r="R987" s="77"/>
      <c r="S987" s="77"/>
      <c r="T987" s="77"/>
      <c r="U987" s="77"/>
      <c r="V987" s="77"/>
      <c r="W987" s="77"/>
      <c r="X987" s="77"/>
      <c r="Y987" s="77"/>
      <c r="Z987" s="77"/>
      <c r="AA987" s="77"/>
    </row>
    <row r="988" spans="1:27" s="2" customFormat="1" ht="15.75">
      <c r="A988" s="77"/>
      <c r="B988" s="77"/>
      <c r="C988" s="77"/>
      <c r="D988" s="77"/>
      <c r="E988" s="77"/>
      <c r="F988" s="77"/>
      <c r="G988" s="77"/>
      <c r="H988" s="77"/>
      <c r="I988" s="77"/>
      <c r="J988" s="77"/>
      <c r="K988" s="77"/>
      <c r="L988" s="77"/>
      <c r="M988" s="77"/>
      <c r="N988" s="77"/>
      <c r="O988" s="77"/>
      <c r="P988" s="77"/>
      <c r="Q988" s="77"/>
      <c r="R988" s="77"/>
      <c r="S988" s="77"/>
      <c r="T988" s="77"/>
      <c r="U988" s="77"/>
      <c r="V988" s="77"/>
      <c r="W988" s="77"/>
      <c r="X988" s="77"/>
      <c r="Y988" s="77"/>
      <c r="Z988" s="77"/>
      <c r="AA988" s="77"/>
    </row>
    <row r="989" spans="1:27" s="2" customFormat="1" ht="15.75">
      <c r="A989" s="77"/>
      <c r="B989" s="77"/>
      <c r="C989" s="77"/>
      <c r="D989" s="77"/>
      <c r="E989" s="77"/>
      <c r="F989" s="77"/>
      <c r="G989" s="77"/>
      <c r="H989" s="77"/>
      <c r="I989" s="77"/>
      <c r="J989" s="77"/>
      <c r="K989" s="77"/>
      <c r="L989" s="77"/>
      <c r="M989" s="77"/>
      <c r="N989" s="77"/>
      <c r="O989" s="77"/>
      <c r="P989" s="77"/>
      <c r="Q989" s="77"/>
      <c r="R989" s="77"/>
      <c r="S989" s="77"/>
      <c r="T989" s="77"/>
      <c r="U989" s="77"/>
      <c r="V989" s="77"/>
      <c r="W989" s="77"/>
      <c r="X989" s="77"/>
      <c r="Y989" s="77"/>
      <c r="Z989" s="77"/>
      <c r="AA989" s="77"/>
    </row>
    <row r="990" spans="1:27" s="2" customFormat="1" ht="15.75">
      <c r="A990" s="77"/>
      <c r="B990" s="77"/>
      <c r="C990" s="77"/>
      <c r="D990" s="77"/>
      <c r="E990" s="77"/>
      <c r="F990" s="77"/>
      <c r="G990" s="77"/>
      <c r="H990" s="77"/>
      <c r="I990" s="77"/>
      <c r="J990" s="77"/>
      <c r="K990" s="77"/>
      <c r="L990" s="77"/>
      <c r="M990" s="77"/>
      <c r="N990" s="77"/>
      <c r="O990" s="77"/>
      <c r="P990" s="77"/>
      <c r="Q990" s="77"/>
      <c r="R990" s="77"/>
      <c r="S990" s="77"/>
      <c r="T990" s="77"/>
      <c r="U990" s="77"/>
      <c r="V990" s="77"/>
      <c r="W990" s="77"/>
      <c r="X990" s="77"/>
      <c r="Y990" s="77"/>
      <c r="Z990" s="77"/>
      <c r="AA990" s="77"/>
    </row>
    <row r="991" spans="1:27" s="2" customFormat="1" ht="15.75">
      <c r="A991" s="77"/>
      <c r="B991" s="77"/>
      <c r="C991" s="77"/>
      <c r="D991" s="77"/>
      <c r="E991" s="77"/>
      <c r="F991" s="77"/>
      <c r="G991" s="77"/>
      <c r="H991" s="77"/>
      <c r="I991" s="77"/>
      <c r="J991" s="77"/>
      <c r="K991" s="77"/>
      <c r="L991" s="77"/>
      <c r="M991" s="77"/>
      <c r="N991" s="77"/>
      <c r="O991" s="77"/>
      <c r="P991" s="77"/>
      <c r="Q991" s="77"/>
      <c r="R991" s="77"/>
      <c r="S991" s="77"/>
      <c r="T991" s="77"/>
      <c r="U991" s="77"/>
      <c r="V991" s="77"/>
      <c r="W991" s="77"/>
      <c r="X991" s="77"/>
      <c r="Y991" s="77"/>
      <c r="Z991" s="77"/>
      <c r="AA991" s="77"/>
    </row>
    <row r="992" spans="1:27" s="2" customFormat="1" ht="15.75">
      <c r="A992" s="77"/>
      <c r="B992" s="77"/>
      <c r="C992" s="77"/>
      <c r="D992" s="77"/>
      <c r="E992" s="77"/>
      <c r="F992" s="77"/>
      <c r="G992" s="77"/>
      <c r="H992" s="77"/>
      <c r="I992" s="77"/>
      <c r="J992" s="77"/>
      <c r="K992" s="77"/>
      <c r="L992" s="77"/>
      <c r="M992" s="77"/>
      <c r="N992" s="77"/>
      <c r="O992" s="77"/>
      <c r="P992" s="77"/>
      <c r="Q992" s="77"/>
      <c r="R992" s="77"/>
      <c r="S992" s="77"/>
      <c r="T992" s="77"/>
      <c r="U992" s="77"/>
      <c r="V992" s="77"/>
      <c r="W992" s="77"/>
      <c r="X992" s="77"/>
      <c r="Y992" s="77"/>
      <c r="Z992" s="77"/>
      <c r="AA992" s="77"/>
    </row>
    <row r="993" spans="1:27" s="2" customFormat="1" ht="15.75">
      <c r="A993" s="77"/>
      <c r="B993" s="77"/>
      <c r="C993" s="77"/>
      <c r="D993" s="77"/>
      <c r="E993" s="77"/>
      <c r="F993" s="77"/>
      <c r="G993" s="77"/>
      <c r="H993" s="77"/>
      <c r="I993" s="77"/>
      <c r="J993" s="77"/>
      <c r="K993" s="77"/>
      <c r="L993" s="77"/>
      <c r="M993" s="77"/>
      <c r="N993" s="77"/>
      <c r="O993" s="77"/>
      <c r="P993" s="77"/>
      <c r="Q993" s="77"/>
      <c r="R993" s="77"/>
      <c r="S993" s="77"/>
      <c r="T993" s="77"/>
      <c r="U993" s="77"/>
      <c r="V993" s="77"/>
      <c r="W993" s="77"/>
      <c r="X993" s="77"/>
      <c r="Y993" s="77"/>
      <c r="Z993" s="77"/>
      <c r="AA993" s="77"/>
    </row>
    <row r="994" spans="1:27" s="2" customFormat="1" ht="15.75">
      <c r="A994" s="77"/>
      <c r="B994" s="77"/>
      <c r="C994" s="77"/>
      <c r="D994" s="77"/>
      <c r="E994" s="77"/>
      <c r="F994" s="77"/>
      <c r="G994" s="77"/>
      <c r="H994" s="77"/>
      <c r="I994" s="77"/>
      <c r="J994" s="77"/>
      <c r="K994" s="77"/>
      <c r="L994" s="77"/>
      <c r="M994" s="77"/>
      <c r="N994" s="77"/>
      <c r="O994" s="77"/>
      <c r="P994" s="77"/>
      <c r="Q994" s="77"/>
      <c r="R994" s="77"/>
      <c r="S994" s="77"/>
      <c r="T994" s="77"/>
      <c r="U994" s="77"/>
      <c r="V994" s="77"/>
      <c r="W994" s="77"/>
      <c r="X994" s="77"/>
      <c r="Y994" s="77"/>
      <c r="Z994" s="77"/>
      <c r="AA994" s="77"/>
    </row>
    <row r="995" spans="1:27" s="2" customFormat="1" ht="15.75">
      <c r="A995" s="77"/>
      <c r="B995" s="77"/>
      <c r="C995" s="77"/>
      <c r="D995" s="77"/>
      <c r="E995" s="77"/>
      <c r="F995" s="77"/>
      <c r="G995" s="77"/>
      <c r="H995" s="77"/>
      <c r="I995" s="77"/>
      <c r="J995" s="77"/>
      <c r="K995" s="77"/>
      <c r="L995" s="77"/>
      <c r="M995" s="77"/>
      <c r="N995" s="77"/>
      <c r="O995" s="77"/>
      <c r="P995" s="77"/>
      <c r="Q995" s="77"/>
      <c r="R995" s="77"/>
      <c r="S995" s="77"/>
      <c r="T995" s="77"/>
      <c r="U995" s="77"/>
      <c r="V995" s="77"/>
      <c r="W995" s="77"/>
      <c r="X995" s="77"/>
      <c r="Y995" s="77"/>
      <c r="Z995" s="77"/>
      <c r="AA995" s="77"/>
    </row>
    <row r="996" spans="1:27" s="2" customFormat="1" ht="15.75">
      <c r="A996" s="77"/>
      <c r="B996" s="77"/>
      <c r="C996" s="77"/>
      <c r="D996" s="77"/>
      <c r="E996" s="77"/>
      <c r="F996" s="77"/>
      <c r="G996" s="77"/>
      <c r="H996" s="77"/>
      <c r="I996" s="77"/>
      <c r="J996" s="77"/>
      <c r="K996" s="77"/>
      <c r="L996" s="77"/>
      <c r="M996" s="77"/>
      <c r="N996" s="77"/>
      <c r="O996" s="77"/>
      <c r="P996" s="77"/>
      <c r="Q996" s="77"/>
      <c r="R996" s="77"/>
      <c r="S996" s="77"/>
      <c r="T996" s="77"/>
      <c r="U996" s="77"/>
      <c r="V996" s="77"/>
      <c r="W996" s="77"/>
      <c r="X996" s="77"/>
      <c r="Y996" s="77"/>
      <c r="Z996" s="77"/>
      <c r="AA996" s="77"/>
    </row>
    <row r="997" spans="1:27" s="2" customFormat="1" ht="15.75">
      <c r="A997" s="77"/>
      <c r="B997" s="77"/>
      <c r="C997" s="77"/>
      <c r="D997" s="77"/>
      <c r="E997" s="77"/>
      <c r="F997" s="77"/>
      <c r="G997" s="77"/>
      <c r="H997" s="77"/>
      <c r="I997" s="77"/>
      <c r="J997" s="77"/>
      <c r="K997" s="77"/>
      <c r="L997" s="77"/>
      <c r="M997" s="77"/>
      <c r="N997" s="77"/>
      <c r="O997" s="77"/>
      <c r="P997" s="77"/>
      <c r="Q997" s="77"/>
      <c r="R997" s="77"/>
      <c r="S997" s="77"/>
      <c r="T997" s="77"/>
      <c r="U997" s="77"/>
      <c r="V997" s="77"/>
      <c r="W997" s="77"/>
      <c r="X997" s="77"/>
      <c r="Y997" s="77"/>
      <c r="Z997" s="77"/>
      <c r="AA997" s="77"/>
    </row>
    <row r="998" spans="1:27" s="2" customFormat="1" ht="15.75">
      <c r="A998" s="77"/>
      <c r="B998" s="77"/>
      <c r="C998" s="77"/>
      <c r="D998" s="77"/>
      <c r="E998" s="77"/>
      <c r="F998" s="77"/>
      <c r="G998" s="77"/>
      <c r="H998" s="77"/>
      <c r="I998" s="77"/>
      <c r="J998" s="77"/>
      <c r="K998" s="77"/>
      <c r="L998" s="77"/>
      <c r="M998" s="77"/>
      <c r="N998" s="77"/>
      <c r="O998" s="77"/>
      <c r="P998" s="77"/>
      <c r="Q998" s="77"/>
      <c r="R998" s="77"/>
      <c r="S998" s="77"/>
      <c r="T998" s="77"/>
      <c r="U998" s="77"/>
      <c r="V998" s="77"/>
      <c r="W998" s="77"/>
      <c r="X998" s="77"/>
      <c r="Y998" s="77"/>
      <c r="Z998" s="77"/>
      <c r="AA998" s="77"/>
    </row>
    <row r="999" spans="1:27" s="2" customFormat="1" ht="15.75">
      <c r="A999" s="77"/>
      <c r="B999" s="77"/>
      <c r="C999" s="77"/>
      <c r="D999" s="77"/>
      <c r="E999" s="77"/>
      <c r="F999" s="77"/>
      <c r="G999" s="77"/>
      <c r="H999" s="77"/>
      <c r="I999" s="77"/>
      <c r="J999" s="77"/>
      <c r="K999" s="77"/>
      <c r="L999" s="77"/>
      <c r="M999" s="77"/>
      <c r="N999" s="77"/>
      <c r="O999" s="77"/>
      <c r="P999" s="77"/>
      <c r="Q999" s="77"/>
      <c r="R999" s="77"/>
      <c r="S999" s="77"/>
      <c r="T999" s="77"/>
      <c r="U999" s="77"/>
      <c r="V999" s="77"/>
      <c r="W999" s="77"/>
      <c r="X999" s="77"/>
      <c r="Y999" s="77"/>
      <c r="Z999" s="77"/>
      <c r="AA999" s="77"/>
    </row>
    <row r="1000" spans="1:27" s="2" customFormat="1" ht="15.75">
      <c r="A1000" s="77"/>
      <c r="B1000" s="77"/>
      <c r="C1000" s="77"/>
      <c r="D1000" s="77"/>
      <c r="E1000" s="77"/>
      <c r="F1000" s="77"/>
      <c r="G1000" s="77"/>
      <c r="H1000" s="77"/>
      <c r="I1000" s="77"/>
      <c r="J1000" s="77"/>
      <c r="K1000" s="77"/>
      <c r="L1000" s="77"/>
      <c r="M1000" s="77"/>
      <c r="N1000" s="77"/>
      <c r="O1000" s="77"/>
      <c r="P1000" s="77"/>
      <c r="Q1000" s="77"/>
      <c r="R1000" s="77"/>
      <c r="S1000" s="77"/>
      <c r="T1000" s="77"/>
      <c r="U1000" s="77"/>
      <c r="V1000" s="77"/>
      <c r="W1000" s="77"/>
      <c r="X1000" s="77"/>
      <c r="Y1000" s="77"/>
      <c r="Z1000" s="77"/>
      <c r="AA1000" s="77"/>
    </row>
    <row r="1001" spans="1:27" s="2" customFormat="1" ht="15.75">
      <c r="A1001" s="77"/>
      <c r="B1001" s="77"/>
      <c r="C1001" s="77"/>
      <c r="D1001" s="77"/>
      <c r="E1001" s="77"/>
      <c r="F1001" s="77"/>
      <c r="G1001" s="77"/>
      <c r="H1001" s="77"/>
      <c r="I1001" s="77"/>
      <c r="J1001" s="77"/>
      <c r="K1001" s="77"/>
      <c r="L1001" s="77"/>
      <c r="M1001" s="77"/>
      <c r="N1001" s="77"/>
      <c r="O1001" s="77"/>
      <c r="P1001" s="77"/>
      <c r="Q1001" s="77"/>
      <c r="R1001" s="77"/>
      <c r="S1001" s="77"/>
      <c r="T1001" s="77"/>
      <c r="U1001" s="77"/>
      <c r="V1001" s="77"/>
      <c r="W1001" s="77"/>
      <c r="X1001" s="77"/>
      <c r="Y1001" s="77"/>
      <c r="Z1001" s="77"/>
      <c r="AA1001" s="77"/>
    </row>
    <row r="1002" spans="1:27" s="2" customFormat="1" ht="15.75">
      <c r="A1002" s="77"/>
      <c r="B1002" s="77"/>
      <c r="C1002" s="77"/>
      <c r="D1002" s="77"/>
      <c r="E1002" s="77"/>
      <c r="F1002" s="77"/>
      <c r="G1002" s="77"/>
      <c r="H1002" s="77"/>
      <c r="I1002" s="77"/>
      <c r="J1002" s="77"/>
      <c r="K1002" s="77"/>
      <c r="L1002" s="77"/>
      <c r="M1002" s="77"/>
      <c r="N1002" s="77"/>
      <c r="O1002" s="77"/>
      <c r="P1002" s="77"/>
      <c r="Q1002" s="77"/>
      <c r="R1002" s="77"/>
      <c r="S1002" s="77"/>
      <c r="T1002" s="77"/>
      <c r="U1002" s="77"/>
      <c r="V1002" s="77"/>
      <c r="W1002" s="77"/>
      <c r="X1002" s="77"/>
      <c r="Y1002" s="77"/>
      <c r="Z1002" s="77"/>
      <c r="AA1002" s="77"/>
    </row>
    <row r="1003" spans="1:27" s="2" customFormat="1" ht="15.75">
      <c r="A1003" s="77"/>
      <c r="B1003" s="77"/>
      <c r="C1003" s="77"/>
      <c r="D1003" s="77"/>
      <c r="E1003" s="77"/>
      <c r="F1003" s="77"/>
      <c r="G1003" s="77"/>
      <c r="H1003" s="77"/>
      <c r="I1003" s="77"/>
      <c r="J1003" s="77"/>
      <c r="K1003" s="77"/>
      <c r="L1003" s="77"/>
      <c r="M1003" s="77"/>
      <c r="N1003" s="77"/>
      <c r="O1003" s="77"/>
      <c r="P1003" s="77"/>
      <c r="Q1003" s="77"/>
      <c r="R1003" s="77"/>
      <c r="S1003" s="77"/>
      <c r="T1003" s="77"/>
      <c r="U1003" s="77"/>
      <c r="V1003" s="77"/>
      <c r="W1003" s="77"/>
      <c r="X1003" s="77"/>
      <c r="Y1003" s="77"/>
      <c r="Z1003" s="77"/>
      <c r="AA1003" s="77"/>
    </row>
    <row r="1004" spans="1:27" s="2" customFormat="1" ht="15.75">
      <c r="A1004" s="77"/>
      <c r="B1004" s="77"/>
      <c r="C1004" s="77"/>
      <c r="D1004" s="77"/>
      <c r="E1004" s="77"/>
      <c r="F1004" s="77"/>
      <c r="G1004" s="77"/>
      <c r="H1004" s="77"/>
      <c r="I1004" s="77"/>
      <c r="J1004" s="77"/>
      <c r="K1004" s="77"/>
      <c r="L1004" s="77"/>
      <c r="M1004" s="77"/>
      <c r="N1004" s="77"/>
      <c r="O1004" s="77"/>
      <c r="P1004" s="77"/>
      <c r="Q1004" s="77"/>
      <c r="R1004" s="77"/>
      <c r="S1004" s="77"/>
      <c r="T1004" s="77"/>
      <c r="U1004" s="77"/>
      <c r="V1004" s="77"/>
      <c r="W1004" s="77"/>
      <c r="X1004" s="77"/>
      <c r="Y1004" s="77"/>
      <c r="Z1004" s="77"/>
      <c r="AA1004" s="77"/>
    </row>
    <row r="1005" spans="1:27" s="2" customFormat="1" ht="15.75">
      <c r="A1005" s="77"/>
      <c r="B1005" s="77"/>
      <c r="C1005" s="77"/>
      <c r="D1005" s="77"/>
      <c r="E1005" s="77"/>
      <c r="F1005" s="77"/>
      <c r="G1005" s="77"/>
      <c r="H1005" s="77"/>
      <c r="I1005" s="77"/>
      <c r="J1005" s="77"/>
      <c r="K1005" s="77"/>
      <c r="L1005" s="77"/>
      <c r="M1005" s="77"/>
      <c r="N1005" s="77"/>
      <c r="O1005" s="77"/>
      <c r="P1005" s="77"/>
      <c r="Q1005" s="77"/>
      <c r="R1005" s="77"/>
      <c r="S1005" s="77"/>
      <c r="T1005" s="77"/>
      <c r="U1005" s="77"/>
      <c r="V1005" s="77"/>
      <c r="W1005" s="77"/>
      <c r="X1005" s="77"/>
      <c r="Y1005" s="77"/>
      <c r="Z1005" s="77"/>
      <c r="AA1005" s="77"/>
    </row>
    <row r="1006" spans="1:27" s="2" customFormat="1" ht="15.75">
      <c r="A1006" s="77"/>
      <c r="B1006" s="77"/>
      <c r="C1006" s="77"/>
      <c r="D1006" s="77"/>
      <c r="E1006" s="77"/>
      <c r="F1006" s="77"/>
      <c r="G1006" s="77"/>
      <c r="H1006" s="77"/>
      <c r="I1006" s="77"/>
      <c r="J1006" s="77"/>
      <c r="K1006" s="77"/>
      <c r="L1006" s="77"/>
      <c r="M1006" s="77"/>
      <c r="N1006" s="77"/>
      <c r="O1006" s="77"/>
      <c r="P1006" s="77"/>
      <c r="Q1006" s="77"/>
      <c r="R1006" s="77"/>
      <c r="S1006" s="77"/>
      <c r="T1006" s="77"/>
      <c r="U1006" s="77"/>
      <c r="V1006" s="77"/>
      <c r="W1006" s="77"/>
      <c r="X1006" s="77"/>
      <c r="Y1006" s="77"/>
      <c r="Z1006" s="77"/>
      <c r="AA1006" s="77"/>
    </row>
    <row r="1007" spans="1:27" s="2" customFormat="1" ht="15.75">
      <c r="A1007" s="77"/>
      <c r="B1007" s="77"/>
      <c r="C1007" s="77"/>
      <c r="D1007" s="77"/>
      <c r="E1007" s="77"/>
      <c r="F1007" s="77"/>
      <c r="G1007" s="77"/>
      <c r="H1007" s="77"/>
      <c r="I1007" s="77"/>
      <c r="J1007" s="77"/>
      <c r="K1007" s="77"/>
      <c r="L1007" s="77"/>
      <c r="M1007" s="77"/>
      <c r="N1007" s="77"/>
      <c r="O1007" s="77"/>
      <c r="P1007" s="77"/>
      <c r="Q1007" s="77"/>
      <c r="R1007" s="77"/>
      <c r="S1007" s="77"/>
      <c r="T1007" s="77"/>
      <c r="U1007" s="77"/>
      <c r="V1007" s="77"/>
      <c r="W1007" s="77"/>
      <c r="X1007" s="77"/>
      <c r="Y1007" s="77"/>
      <c r="Z1007" s="77"/>
      <c r="AA1007" s="77"/>
    </row>
    <row r="1008" spans="1:27" s="2" customFormat="1" ht="15.75">
      <c r="A1008" s="77"/>
      <c r="B1008" s="77"/>
      <c r="C1008" s="77"/>
      <c r="D1008" s="77"/>
      <c r="E1008" s="77"/>
      <c r="F1008" s="77"/>
      <c r="G1008" s="77"/>
      <c r="H1008" s="77"/>
      <c r="I1008" s="77"/>
      <c r="J1008" s="77"/>
      <c r="K1008" s="77"/>
      <c r="L1008" s="77"/>
      <c r="M1008" s="77"/>
      <c r="N1008" s="77"/>
      <c r="O1008" s="77"/>
      <c r="P1008" s="77"/>
      <c r="Q1008" s="77"/>
      <c r="R1008" s="77"/>
      <c r="S1008" s="77"/>
      <c r="T1008" s="77"/>
      <c r="U1008" s="77"/>
      <c r="V1008" s="77"/>
      <c r="W1008" s="77"/>
      <c r="X1008" s="77"/>
      <c r="Y1008" s="77"/>
      <c r="Z1008" s="77"/>
      <c r="AA1008" s="77"/>
    </row>
    <row r="1009" spans="1:27" s="2" customFormat="1" ht="15.75">
      <c r="A1009" s="77"/>
      <c r="B1009" s="77"/>
      <c r="C1009" s="77"/>
      <c r="D1009" s="77"/>
      <c r="E1009" s="77"/>
      <c r="F1009" s="77"/>
      <c r="G1009" s="77"/>
      <c r="H1009" s="77"/>
      <c r="I1009" s="77"/>
      <c r="J1009" s="77"/>
      <c r="K1009" s="77"/>
      <c r="L1009" s="77"/>
      <c r="M1009" s="77"/>
      <c r="N1009" s="77"/>
      <c r="O1009" s="77"/>
      <c r="P1009" s="77"/>
      <c r="Q1009" s="77"/>
      <c r="R1009" s="77"/>
      <c r="S1009" s="77"/>
      <c r="T1009" s="77"/>
      <c r="U1009" s="77"/>
      <c r="V1009" s="77"/>
      <c r="W1009" s="77"/>
      <c r="X1009" s="77"/>
      <c r="Y1009" s="77"/>
      <c r="Z1009" s="77"/>
      <c r="AA1009" s="77"/>
    </row>
    <row r="1010" spans="1:27" s="2" customFormat="1" ht="15.75">
      <c r="A1010" s="77"/>
      <c r="B1010" s="77"/>
      <c r="C1010" s="77"/>
      <c r="D1010" s="77"/>
      <c r="E1010" s="77"/>
      <c r="F1010" s="77"/>
      <c r="G1010" s="77"/>
      <c r="H1010" s="77"/>
      <c r="I1010" s="77"/>
      <c r="J1010" s="77"/>
      <c r="K1010" s="77"/>
      <c r="L1010" s="77"/>
      <c r="M1010" s="77"/>
      <c r="N1010" s="77"/>
      <c r="O1010" s="77"/>
      <c r="P1010" s="77"/>
      <c r="Q1010" s="77"/>
      <c r="R1010" s="77"/>
      <c r="S1010" s="77"/>
      <c r="T1010" s="77"/>
      <c r="U1010" s="77"/>
      <c r="V1010" s="77"/>
      <c r="W1010" s="77"/>
      <c r="X1010" s="77"/>
      <c r="Y1010" s="77"/>
      <c r="Z1010" s="77"/>
      <c r="AA1010" s="77"/>
    </row>
    <row r="1011" spans="1:27" s="2" customFormat="1" ht="15.75">
      <c r="A1011" s="77"/>
      <c r="B1011" s="77"/>
      <c r="C1011" s="77"/>
      <c r="D1011" s="77"/>
      <c r="E1011" s="77"/>
      <c r="F1011" s="77"/>
      <c r="G1011" s="77"/>
      <c r="H1011" s="77"/>
      <c r="I1011" s="77"/>
      <c r="J1011" s="77"/>
      <c r="K1011" s="77"/>
      <c r="L1011" s="77"/>
      <c r="M1011" s="77"/>
      <c r="N1011" s="77"/>
      <c r="O1011" s="77"/>
      <c r="P1011" s="77"/>
      <c r="Q1011" s="77"/>
      <c r="R1011" s="77"/>
      <c r="S1011" s="77"/>
      <c r="T1011" s="77"/>
      <c r="U1011" s="77"/>
      <c r="V1011" s="77"/>
      <c r="W1011" s="77"/>
      <c r="X1011" s="77"/>
      <c r="Y1011" s="77"/>
      <c r="Z1011" s="77"/>
      <c r="AA1011" s="77"/>
    </row>
    <row r="1012" spans="1:27" s="2" customFormat="1" ht="15.75">
      <c r="A1012" s="77"/>
      <c r="B1012" s="77"/>
      <c r="C1012" s="77"/>
      <c r="D1012" s="77"/>
      <c r="E1012" s="77"/>
      <c r="F1012" s="77"/>
      <c r="G1012" s="77"/>
      <c r="H1012" s="77"/>
      <c r="I1012" s="77"/>
      <c r="J1012" s="77"/>
      <c r="K1012" s="77"/>
      <c r="L1012" s="77"/>
      <c r="M1012" s="77"/>
      <c r="N1012" s="77"/>
      <c r="O1012" s="77"/>
      <c r="P1012" s="77"/>
      <c r="Q1012" s="77"/>
      <c r="R1012" s="77"/>
      <c r="S1012" s="77"/>
      <c r="T1012" s="77"/>
      <c r="U1012" s="77"/>
      <c r="V1012" s="77"/>
      <c r="W1012" s="77"/>
      <c r="X1012" s="77"/>
      <c r="Y1012" s="77"/>
      <c r="Z1012" s="77"/>
      <c r="AA1012" s="77"/>
    </row>
    <row r="1013" spans="1:27" s="2" customFormat="1" ht="15.75">
      <c r="A1013" s="77"/>
      <c r="B1013" s="77"/>
      <c r="C1013" s="77"/>
      <c r="D1013" s="77"/>
      <c r="E1013" s="77"/>
      <c r="F1013" s="77"/>
      <c r="G1013" s="77"/>
      <c r="H1013" s="77"/>
      <c r="I1013" s="77"/>
      <c r="J1013" s="77"/>
      <c r="K1013" s="77"/>
      <c r="L1013" s="77"/>
      <c r="M1013" s="77"/>
      <c r="N1013" s="77"/>
      <c r="O1013" s="77"/>
      <c r="P1013" s="77"/>
      <c r="Q1013" s="77"/>
      <c r="R1013" s="77"/>
      <c r="S1013" s="77"/>
      <c r="T1013" s="77"/>
      <c r="U1013" s="77"/>
      <c r="V1013" s="77"/>
      <c r="W1013" s="77"/>
      <c r="X1013" s="77"/>
      <c r="Y1013" s="77"/>
      <c r="Z1013" s="77"/>
      <c r="AA1013" s="77"/>
    </row>
    <row r="1014" spans="1:27" s="2" customFormat="1" ht="15.75">
      <c r="A1014" s="77"/>
      <c r="B1014" s="77"/>
      <c r="C1014" s="77"/>
      <c r="D1014" s="77"/>
      <c r="E1014" s="77"/>
      <c r="F1014" s="77"/>
      <c r="G1014" s="77"/>
      <c r="H1014" s="77"/>
      <c r="I1014" s="77"/>
      <c r="J1014" s="77"/>
      <c r="K1014" s="77"/>
      <c r="L1014" s="77"/>
      <c r="M1014" s="77"/>
      <c r="N1014" s="77"/>
      <c r="O1014" s="77"/>
      <c r="P1014" s="77"/>
      <c r="Q1014" s="77"/>
      <c r="R1014" s="77"/>
      <c r="S1014" s="77"/>
      <c r="T1014" s="77"/>
      <c r="U1014" s="77"/>
      <c r="V1014" s="77"/>
      <c r="W1014" s="77"/>
      <c r="X1014" s="77"/>
      <c r="Y1014" s="77"/>
      <c r="Z1014" s="77"/>
      <c r="AA1014" s="77"/>
    </row>
    <row r="1015" spans="1:27" s="2" customFormat="1" ht="15.75">
      <c r="A1015" s="77"/>
      <c r="B1015" s="77"/>
      <c r="C1015" s="77"/>
      <c r="D1015" s="77"/>
      <c r="E1015" s="77"/>
      <c r="F1015" s="77"/>
      <c r="G1015" s="77"/>
      <c r="H1015" s="77"/>
      <c r="I1015" s="77"/>
      <c r="J1015" s="77"/>
      <c r="K1015" s="77"/>
      <c r="L1015" s="77"/>
      <c r="M1015" s="77"/>
      <c r="N1015" s="77"/>
      <c r="O1015" s="77"/>
      <c r="P1015" s="77"/>
      <c r="Q1015" s="77"/>
      <c r="R1015" s="77"/>
      <c r="S1015" s="77"/>
      <c r="T1015" s="77"/>
      <c r="U1015" s="77"/>
      <c r="V1015" s="77"/>
      <c r="W1015" s="77"/>
      <c r="X1015" s="77"/>
      <c r="Y1015" s="77"/>
      <c r="Z1015" s="77"/>
      <c r="AA1015" s="77"/>
    </row>
    <row r="1016" spans="1:27" s="2" customFormat="1" ht="15.75">
      <c r="A1016" s="77"/>
      <c r="B1016" s="77"/>
      <c r="C1016" s="77"/>
      <c r="D1016" s="77"/>
      <c r="E1016" s="77"/>
      <c r="F1016" s="77"/>
      <c r="G1016" s="77"/>
      <c r="H1016" s="77"/>
      <c r="I1016" s="77"/>
      <c r="J1016" s="77"/>
      <c r="K1016" s="77"/>
      <c r="L1016" s="77"/>
      <c r="M1016" s="77"/>
      <c r="N1016" s="77"/>
      <c r="O1016" s="77"/>
      <c r="P1016" s="77"/>
      <c r="Q1016" s="77"/>
      <c r="R1016" s="77"/>
      <c r="S1016" s="77"/>
      <c r="T1016" s="77"/>
      <c r="U1016" s="77"/>
      <c r="V1016" s="77"/>
      <c r="W1016" s="77"/>
      <c r="X1016" s="77"/>
      <c r="Y1016" s="77"/>
      <c r="Z1016" s="77"/>
      <c r="AA1016" s="77"/>
    </row>
    <row r="1017" spans="1:27" s="2" customFormat="1" ht="15.75">
      <c r="A1017" s="77"/>
      <c r="B1017" s="77"/>
      <c r="C1017" s="77"/>
      <c r="D1017" s="77"/>
      <c r="E1017" s="77"/>
      <c r="F1017" s="77"/>
      <c r="G1017" s="77"/>
      <c r="H1017" s="77"/>
      <c r="I1017" s="77"/>
      <c r="J1017" s="77"/>
      <c r="K1017" s="77"/>
      <c r="L1017" s="77"/>
      <c r="M1017" s="77"/>
      <c r="N1017" s="77"/>
      <c r="O1017" s="77"/>
      <c r="P1017" s="77"/>
      <c r="Q1017" s="77"/>
      <c r="R1017" s="77"/>
      <c r="S1017" s="77"/>
      <c r="T1017" s="77"/>
      <c r="U1017" s="77"/>
      <c r="V1017" s="77"/>
      <c r="W1017" s="77"/>
      <c r="X1017" s="77"/>
      <c r="Y1017" s="77"/>
      <c r="Z1017" s="77"/>
      <c r="AA1017" s="77"/>
    </row>
    <row r="1018" spans="1:27" s="2" customFormat="1" ht="15.75">
      <c r="A1018" s="77"/>
      <c r="B1018" s="77"/>
      <c r="C1018" s="77"/>
      <c r="D1018" s="77"/>
      <c r="E1018" s="77"/>
      <c r="F1018" s="77"/>
      <c r="G1018" s="77"/>
      <c r="H1018" s="77"/>
      <c r="I1018" s="77"/>
      <c r="J1018" s="77"/>
      <c r="K1018" s="77"/>
      <c r="L1018" s="77"/>
      <c r="M1018" s="77"/>
      <c r="N1018" s="77"/>
      <c r="O1018" s="77"/>
      <c r="P1018" s="77"/>
      <c r="Q1018" s="77"/>
      <c r="R1018" s="77"/>
      <c r="S1018" s="77"/>
      <c r="T1018" s="77"/>
      <c r="U1018" s="77"/>
      <c r="V1018" s="77"/>
      <c r="W1018" s="77"/>
      <c r="X1018" s="77"/>
      <c r="Y1018" s="77"/>
      <c r="Z1018" s="77"/>
      <c r="AA1018" s="77"/>
    </row>
    <row r="1019" spans="1:27" s="2" customFormat="1" ht="15.75">
      <c r="A1019" s="77"/>
      <c r="B1019" s="77"/>
      <c r="C1019" s="77"/>
      <c r="D1019" s="77"/>
      <c r="E1019" s="77"/>
      <c r="F1019" s="77"/>
      <c r="G1019" s="77"/>
      <c r="H1019" s="77"/>
      <c r="I1019" s="77"/>
      <c r="J1019" s="77"/>
      <c r="K1019" s="77"/>
      <c r="L1019" s="77"/>
      <c r="M1019" s="77"/>
      <c r="N1019" s="77"/>
      <c r="O1019" s="77"/>
      <c r="P1019" s="77"/>
      <c r="Q1019" s="77"/>
      <c r="R1019" s="77"/>
      <c r="S1019" s="77"/>
      <c r="T1019" s="77"/>
      <c r="U1019" s="77"/>
      <c r="V1019" s="77"/>
      <c r="W1019" s="77"/>
      <c r="X1019" s="77"/>
      <c r="Y1019" s="77"/>
      <c r="Z1019" s="77"/>
      <c r="AA1019" s="77"/>
    </row>
    <row r="1020" spans="1:27" s="2" customFormat="1" ht="15.75">
      <c r="A1020" s="77"/>
      <c r="B1020" s="77"/>
      <c r="C1020" s="77"/>
      <c r="D1020" s="77"/>
      <c r="E1020" s="77"/>
      <c r="F1020" s="77"/>
      <c r="G1020" s="77"/>
      <c r="H1020" s="77"/>
      <c r="I1020" s="77"/>
      <c r="J1020" s="77"/>
      <c r="K1020" s="77"/>
      <c r="L1020" s="77"/>
      <c r="M1020" s="77"/>
      <c r="N1020" s="77"/>
      <c r="O1020" s="77"/>
      <c r="P1020" s="77"/>
      <c r="Q1020" s="77"/>
      <c r="R1020" s="77"/>
      <c r="S1020" s="77"/>
      <c r="T1020" s="77"/>
      <c r="U1020" s="77"/>
      <c r="V1020" s="77"/>
      <c r="W1020" s="77"/>
      <c r="X1020" s="77"/>
      <c r="Y1020" s="77"/>
      <c r="Z1020" s="77"/>
      <c r="AA1020" s="77"/>
    </row>
    <row r="1021" spans="1:27" s="2" customFormat="1" ht="15.75">
      <c r="A1021" s="77"/>
      <c r="B1021" s="77"/>
      <c r="C1021" s="77"/>
      <c r="D1021" s="77"/>
      <c r="E1021" s="77"/>
      <c r="F1021" s="77"/>
      <c r="G1021" s="77"/>
      <c r="H1021" s="77"/>
      <c r="I1021" s="77"/>
      <c r="J1021" s="77"/>
      <c r="K1021" s="77"/>
      <c r="L1021" s="77"/>
      <c r="M1021" s="77"/>
      <c r="N1021" s="77"/>
      <c r="O1021" s="77"/>
      <c r="P1021" s="77"/>
      <c r="Q1021" s="77"/>
      <c r="R1021" s="77"/>
      <c r="S1021" s="77"/>
      <c r="T1021" s="77"/>
      <c r="U1021" s="77"/>
      <c r="V1021" s="77"/>
      <c r="W1021" s="77"/>
      <c r="X1021" s="77"/>
      <c r="Y1021" s="77"/>
      <c r="Z1021" s="77"/>
      <c r="AA1021" s="77"/>
    </row>
    <row r="1022" spans="1:27" s="2" customFormat="1" ht="15.75">
      <c r="A1022" s="77"/>
      <c r="B1022" s="77"/>
      <c r="C1022" s="77"/>
      <c r="D1022" s="77"/>
      <c r="E1022" s="77"/>
      <c r="F1022" s="77"/>
      <c r="G1022" s="77"/>
      <c r="H1022" s="77"/>
      <c r="I1022" s="77"/>
      <c r="J1022" s="77"/>
      <c r="K1022" s="77"/>
      <c r="L1022" s="77"/>
      <c r="M1022" s="77"/>
      <c r="N1022" s="77"/>
      <c r="O1022" s="77"/>
      <c r="P1022" s="77"/>
      <c r="Q1022" s="77"/>
      <c r="R1022" s="77"/>
      <c r="S1022" s="77"/>
      <c r="T1022" s="77"/>
      <c r="U1022" s="77"/>
      <c r="V1022" s="77"/>
      <c r="W1022" s="77"/>
      <c r="X1022" s="77"/>
      <c r="Y1022" s="77"/>
      <c r="Z1022" s="77"/>
      <c r="AA1022" s="77"/>
    </row>
    <row r="1023" spans="1:27" s="2" customFormat="1" ht="15.75">
      <c r="A1023" s="77"/>
      <c r="B1023" s="77"/>
      <c r="C1023" s="77"/>
      <c r="D1023" s="77"/>
      <c r="E1023" s="77"/>
      <c r="F1023" s="77"/>
      <c r="G1023" s="77"/>
      <c r="H1023" s="77"/>
      <c r="I1023" s="77"/>
      <c r="J1023" s="77"/>
      <c r="K1023" s="77"/>
      <c r="L1023" s="77"/>
      <c r="M1023" s="77"/>
      <c r="N1023" s="77"/>
      <c r="O1023" s="77"/>
      <c r="P1023" s="77"/>
      <c r="Q1023" s="77"/>
      <c r="R1023" s="77"/>
      <c r="S1023" s="77"/>
      <c r="T1023" s="77"/>
      <c r="U1023" s="77"/>
      <c r="V1023" s="77"/>
      <c r="W1023" s="77"/>
      <c r="X1023" s="77"/>
      <c r="Y1023" s="77"/>
      <c r="Z1023" s="77"/>
      <c r="AA1023" s="77"/>
    </row>
    <row r="1024" spans="1:27" s="2" customFormat="1" ht="15.75">
      <c r="A1024" s="77"/>
      <c r="B1024" s="77"/>
      <c r="C1024" s="77"/>
      <c r="D1024" s="77"/>
      <c r="E1024" s="77"/>
      <c r="F1024" s="77"/>
      <c r="G1024" s="77"/>
      <c r="H1024" s="77"/>
      <c r="I1024" s="77"/>
      <c r="J1024" s="77"/>
      <c r="K1024" s="77"/>
      <c r="L1024" s="77"/>
      <c r="M1024" s="77"/>
      <c r="N1024" s="77"/>
      <c r="O1024" s="77"/>
      <c r="P1024" s="77"/>
      <c r="Q1024" s="77"/>
      <c r="R1024" s="77"/>
      <c r="S1024" s="77"/>
      <c r="T1024" s="77"/>
      <c r="U1024" s="77"/>
      <c r="V1024" s="77"/>
      <c r="W1024" s="77"/>
      <c r="X1024" s="77"/>
      <c r="Y1024" s="77"/>
      <c r="Z1024" s="77"/>
      <c r="AA1024" s="77"/>
    </row>
    <row r="1025" spans="1:27" s="2" customFormat="1" ht="15.75">
      <c r="A1025" s="77"/>
      <c r="B1025" s="77"/>
      <c r="C1025" s="77"/>
      <c r="D1025" s="77"/>
      <c r="E1025" s="77"/>
      <c r="F1025" s="77"/>
      <c r="G1025" s="77"/>
      <c r="H1025" s="77"/>
      <c r="I1025" s="77"/>
      <c r="J1025" s="77"/>
      <c r="K1025" s="77"/>
      <c r="L1025" s="77"/>
      <c r="M1025" s="77"/>
      <c r="N1025" s="77"/>
      <c r="O1025" s="77"/>
      <c r="P1025" s="77"/>
      <c r="Q1025" s="77"/>
      <c r="R1025" s="77"/>
      <c r="S1025" s="77"/>
      <c r="T1025" s="77"/>
      <c r="U1025" s="77"/>
      <c r="V1025" s="77"/>
      <c r="W1025" s="77"/>
      <c r="X1025" s="77"/>
      <c r="Y1025" s="77"/>
      <c r="Z1025" s="77"/>
      <c r="AA1025" s="77"/>
    </row>
    <row r="1026" spans="1:27" s="2" customFormat="1" ht="15.75">
      <c r="A1026" s="77"/>
      <c r="B1026" s="77"/>
      <c r="C1026" s="77"/>
      <c r="D1026" s="77"/>
      <c r="E1026" s="77"/>
      <c r="F1026" s="77"/>
      <c r="G1026" s="77"/>
      <c r="H1026" s="77"/>
      <c r="I1026" s="77"/>
      <c r="J1026" s="77"/>
      <c r="K1026" s="77"/>
      <c r="L1026" s="77"/>
      <c r="M1026" s="77"/>
      <c r="N1026" s="77"/>
      <c r="O1026" s="77"/>
      <c r="P1026" s="77"/>
      <c r="Q1026" s="77"/>
      <c r="R1026" s="77"/>
      <c r="S1026" s="77"/>
      <c r="T1026" s="77"/>
      <c r="U1026" s="77"/>
      <c r="V1026" s="77"/>
      <c r="W1026" s="77"/>
      <c r="X1026" s="77"/>
      <c r="Y1026" s="77"/>
      <c r="Z1026" s="77"/>
      <c r="AA1026" s="77"/>
    </row>
    <row r="1027" spans="1:27" s="2" customFormat="1" ht="15.75">
      <c r="A1027" s="77"/>
      <c r="B1027" s="77"/>
      <c r="C1027" s="77"/>
      <c r="D1027" s="77"/>
      <c r="E1027" s="77"/>
      <c r="F1027" s="77"/>
      <c r="G1027" s="77"/>
      <c r="H1027" s="77"/>
      <c r="I1027" s="77"/>
      <c r="J1027" s="77"/>
      <c r="K1027" s="77"/>
      <c r="L1027" s="77"/>
      <c r="M1027" s="77"/>
      <c r="N1027" s="77"/>
      <c r="O1027" s="77"/>
      <c r="P1027" s="77"/>
      <c r="Q1027" s="77"/>
      <c r="R1027" s="77"/>
      <c r="S1027" s="77"/>
      <c r="T1027" s="77"/>
      <c r="U1027" s="77"/>
      <c r="V1027" s="77"/>
      <c r="W1027" s="77"/>
      <c r="X1027" s="77"/>
      <c r="Y1027" s="77"/>
      <c r="Z1027" s="77"/>
      <c r="AA1027" s="77"/>
    </row>
    <row r="1028" spans="1:27" s="2" customFormat="1" ht="15.75">
      <c r="A1028" s="77"/>
      <c r="B1028" s="77"/>
      <c r="C1028" s="77"/>
      <c r="D1028" s="77"/>
      <c r="E1028" s="77"/>
      <c r="F1028" s="77"/>
      <c r="G1028" s="77"/>
      <c r="H1028" s="77"/>
      <c r="I1028" s="77"/>
      <c r="J1028" s="77"/>
      <c r="K1028" s="77"/>
      <c r="L1028" s="77"/>
      <c r="M1028" s="77"/>
      <c r="N1028" s="77"/>
      <c r="O1028" s="77"/>
      <c r="P1028" s="77"/>
      <c r="Q1028" s="77"/>
      <c r="R1028" s="77"/>
      <c r="S1028" s="77"/>
      <c r="T1028" s="77"/>
      <c r="U1028" s="77"/>
      <c r="V1028" s="77"/>
      <c r="W1028" s="77"/>
      <c r="X1028" s="77"/>
      <c r="Y1028" s="77"/>
      <c r="Z1028" s="77"/>
      <c r="AA1028" s="77"/>
    </row>
    <row r="1029" spans="1:27" s="2" customFormat="1" ht="15.75">
      <c r="A1029" s="77"/>
      <c r="B1029" s="77"/>
      <c r="C1029" s="77"/>
      <c r="D1029" s="77"/>
      <c r="E1029" s="77"/>
      <c r="F1029" s="77"/>
      <c r="G1029" s="77"/>
      <c r="H1029" s="77"/>
      <c r="I1029" s="77"/>
      <c r="J1029" s="77"/>
      <c r="K1029" s="77"/>
      <c r="L1029" s="77"/>
      <c r="M1029" s="77"/>
      <c r="N1029" s="77"/>
      <c r="O1029" s="77"/>
      <c r="P1029" s="77"/>
      <c r="Q1029" s="77"/>
      <c r="R1029" s="77"/>
      <c r="S1029" s="77"/>
      <c r="T1029" s="77"/>
      <c r="U1029" s="77"/>
      <c r="V1029" s="77"/>
      <c r="W1029" s="77"/>
      <c r="X1029" s="77"/>
      <c r="Y1029" s="77"/>
      <c r="Z1029" s="77"/>
      <c r="AA1029" s="77"/>
    </row>
    <row r="1030" spans="1:27" s="2" customFormat="1" ht="15.75">
      <c r="A1030" s="77"/>
      <c r="B1030" s="77"/>
      <c r="C1030" s="77"/>
      <c r="D1030" s="77"/>
      <c r="E1030" s="77"/>
      <c r="F1030" s="77"/>
      <c r="G1030" s="77"/>
      <c r="H1030" s="77"/>
      <c r="I1030" s="77"/>
      <c r="J1030" s="77"/>
      <c r="K1030" s="77"/>
      <c r="L1030" s="77"/>
      <c r="M1030" s="77"/>
      <c r="N1030" s="77"/>
      <c r="O1030" s="77"/>
      <c r="P1030" s="77"/>
      <c r="Q1030" s="77"/>
      <c r="R1030" s="77"/>
      <c r="S1030" s="77"/>
      <c r="T1030" s="77"/>
      <c r="U1030" s="77"/>
      <c r="V1030" s="77"/>
      <c r="W1030" s="77"/>
      <c r="X1030" s="77"/>
      <c r="Y1030" s="77"/>
      <c r="Z1030" s="77"/>
      <c r="AA1030" s="77"/>
    </row>
    <row r="1031" spans="1:27" s="2" customFormat="1" ht="15.75">
      <c r="A1031" s="77"/>
      <c r="B1031" s="77"/>
      <c r="C1031" s="77"/>
      <c r="D1031" s="77"/>
      <c r="E1031" s="77"/>
      <c r="F1031" s="77"/>
      <c r="G1031" s="77"/>
      <c r="H1031" s="77"/>
      <c r="I1031" s="77"/>
      <c r="J1031" s="77"/>
      <c r="K1031" s="77"/>
      <c r="L1031" s="77"/>
      <c r="M1031" s="77"/>
      <c r="N1031" s="77"/>
      <c r="O1031" s="77"/>
      <c r="P1031" s="77"/>
      <c r="Q1031" s="77"/>
      <c r="R1031" s="77"/>
      <c r="S1031" s="77"/>
      <c r="T1031" s="77"/>
      <c r="U1031" s="77"/>
      <c r="V1031" s="77"/>
      <c r="W1031" s="77"/>
      <c r="X1031" s="77"/>
      <c r="Y1031" s="77"/>
      <c r="Z1031" s="77"/>
      <c r="AA1031" s="77"/>
    </row>
    <row r="1032" spans="1:27" s="2" customFormat="1" ht="15.75">
      <c r="A1032" s="77"/>
      <c r="B1032" s="77"/>
      <c r="C1032" s="77"/>
      <c r="D1032" s="77"/>
      <c r="E1032" s="77"/>
      <c r="F1032" s="77"/>
      <c r="G1032" s="77"/>
      <c r="H1032" s="77"/>
      <c r="I1032" s="77"/>
      <c r="J1032" s="77"/>
      <c r="K1032" s="77"/>
      <c r="L1032" s="77"/>
      <c r="M1032" s="77"/>
      <c r="N1032" s="77"/>
      <c r="O1032" s="77"/>
      <c r="P1032" s="77"/>
      <c r="Q1032" s="77"/>
      <c r="R1032" s="77"/>
      <c r="S1032" s="77"/>
      <c r="T1032" s="77"/>
      <c r="U1032" s="77"/>
      <c r="V1032" s="77"/>
      <c r="W1032" s="77"/>
      <c r="X1032" s="77"/>
      <c r="Y1032" s="77"/>
      <c r="Z1032" s="77"/>
      <c r="AA1032" s="77"/>
    </row>
    <row r="1033" spans="1:27" s="2" customFormat="1" ht="15.75">
      <c r="A1033" s="77"/>
      <c r="B1033" s="77"/>
      <c r="C1033" s="77"/>
      <c r="D1033" s="77"/>
      <c r="E1033" s="77"/>
      <c r="F1033" s="77"/>
      <c r="G1033" s="77"/>
      <c r="H1033" s="77"/>
      <c r="I1033" s="77"/>
      <c r="J1033" s="77"/>
      <c r="K1033" s="77"/>
      <c r="L1033" s="77"/>
      <c r="M1033" s="77"/>
      <c r="N1033" s="77"/>
      <c r="O1033" s="77"/>
      <c r="P1033" s="77"/>
      <c r="Q1033" s="77"/>
      <c r="R1033" s="77"/>
      <c r="S1033" s="77"/>
      <c r="T1033" s="77"/>
      <c r="U1033" s="77"/>
      <c r="V1033" s="77"/>
      <c r="W1033" s="77"/>
      <c r="X1033" s="77"/>
      <c r="Y1033" s="77"/>
      <c r="Z1033" s="77"/>
      <c r="AA1033" s="77"/>
    </row>
    <row r="1034" spans="1:27" s="2" customFormat="1" ht="15.75">
      <c r="A1034" s="77"/>
      <c r="B1034" s="77"/>
      <c r="C1034" s="77"/>
      <c r="D1034" s="77"/>
      <c r="E1034" s="77"/>
      <c r="F1034" s="77"/>
      <c r="G1034" s="77"/>
      <c r="H1034" s="77"/>
      <c r="I1034" s="77"/>
      <c r="J1034" s="77"/>
      <c r="K1034" s="77"/>
      <c r="L1034" s="77"/>
      <c r="M1034" s="77"/>
      <c r="N1034" s="77"/>
      <c r="O1034" s="77"/>
      <c r="P1034" s="77"/>
      <c r="Q1034" s="77"/>
      <c r="R1034" s="77"/>
      <c r="S1034" s="77"/>
      <c r="T1034" s="77"/>
      <c r="U1034" s="77"/>
      <c r="V1034" s="77"/>
      <c r="W1034" s="77"/>
      <c r="X1034" s="77"/>
      <c r="Y1034" s="77"/>
      <c r="Z1034" s="77"/>
      <c r="AA1034" s="77"/>
    </row>
    <row r="1035" spans="1:27" s="2" customFormat="1" ht="15.75">
      <c r="A1035" s="77"/>
      <c r="B1035" s="77"/>
      <c r="C1035" s="77"/>
      <c r="D1035" s="77"/>
      <c r="E1035" s="77"/>
      <c r="F1035" s="77"/>
      <c r="G1035" s="77"/>
      <c r="H1035" s="77"/>
      <c r="I1035" s="77"/>
      <c r="J1035" s="77"/>
      <c r="K1035" s="77"/>
      <c r="L1035" s="77"/>
      <c r="M1035" s="77"/>
      <c r="N1035" s="77"/>
      <c r="O1035" s="77"/>
      <c r="P1035" s="77"/>
      <c r="Q1035" s="77"/>
      <c r="R1035" s="77"/>
      <c r="S1035" s="77"/>
      <c r="T1035" s="77"/>
      <c r="U1035" s="77"/>
      <c r="V1035" s="77"/>
      <c r="W1035" s="77"/>
      <c r="X1035" s="77"/>
      <c r="Y1035" s="77"/>
      <c r="Z1035" s="77"/>
      <c r="AA1035" s="77"/>
    </row>
    <row r="1036" spans="1:27" s="2" customFormat="1" ht="15.75">
      <c r="A1036" s="77"/>
      <c r="B1036" s="77"/>
      <c r="C1036" s="77"/>
      <c r="D1036" s="77"/>
      <c r="E1036" s="77"/>
      <c r="F1036" s="77"/>
      <c r="G1036" s="77"/>
      <c r="H1036" s="77"/>
      <c r="I1036" s="77"/>
      <c r="J1036" s="77"/>
      <c r="K1036" s="77"/>
      <c r="L1036" s="77"/>
      <c r="M1036" s="77"/>
      <c r="N1036" s="77"/>
      <c r="O1036" s="77"/>
      <c r="P1036" s="77"/>
      <c r="Q1036" s="77"/>
      <c r="R1036" s="77"/>
      <c r="S1036" s="77"/>
      <c r="T1036" s="77"/>
      <c r="U1036" s="77"/>
      <c r="V1036" s="77"/>
      <c r="W1036" s="77"/>
      <c r="X1036" s="77"/>
      <c r="Y1036" s="77"/>
      <c r="Z1036" s="77"/>
      <c r="AA1036" s="77"/>
    </row>
    <row r="1037" spans="1:27" s="2" customFormat="1" ht="15.75">
      <c r="A1037" s="77"/>
      <c r="B1037" s="77"/>
      <c r="C1037" s="77"/>
      <c r="D1037" s="77"/>
      <c r="E1037" s="77"/>
      <c r="F1037" s="77"/>
      <c r="G1037" s="77"/>
      <c r="H1037" s="77"/>
      <c r="I1037" s="77"/>
      <c r="J1037" s="77"/>
      <c r="K1037" s="77"/>
      <c r="L1037" s="77"/>
      <c r="M1037" s="77"/>
      <c r="N1037" s="77"/>
      <c r="O1037" s="77"/>
      <c r="P1037" s="77"/>
      <c r="Q1037" s="77"/>
      <c r="R1037" s="77"/>
      <c r="S1037" s="77"/>
      <c r="T1037" s="77"/>
      <c r="U1037" s="77"/>
      <c r="V1037" s="77"/>
      <c r="W1037" s="77"/>
      <c r="X1037" s="77"/>
      <c r="Y1037" s="77"/>
      <c r="Z1037" s="77"/>
      <c r="AA1037" s="77"/>
    </row>
    <row r="1038" spans="1:27" s="2" customFormat="1" ht="15.75">
      <c r="A1038" s="77"/>
      <c r="B1038" s="77"/>
      <c r="C1038" s="77"/>
      <c r="D1038" s="77"/>
      <c r="E1038" s="77"/>
      <c r="F1038" s="77"/>
      <c r="G1038" s="77"/>
      <c r="H1038" s="77"/>
      <c r="I1038" s="77"/>
      <c r="J1038" s="77"/>
      <c r="K1038" s="77"/>
      <c r="L1038" s="77"/>
      <c r="M1038" s="77"/>
      <c r="N1038" s="77"/>
      <c r="O1038" s="77"/>
      <c r="P1038" s="77"/>
      <c r="Q1038" s="77"/>
      <c r="R1038" s="77"/>
      <c r="S1038" s="77"/>
      <c r="T1038" s="77"/>
      <c r="U1038" s="77"/>
      <c r="V1038" s="77"/>
      <c r="W1038" s="77"/>
      <c r="X1038" s="77"/>
      <c r="Y1038" s="77"/>
      <c r="Z1038" s="77"/>
      <c r="AA1038" s="77"/>
    </row>
    <row r="1039" spans="1:27" s="2" customFormat="1" ht="15.75">
      <c r="A1039" s="77"/>
      <c r="B1039" s="77"/>
      <c r="C1039" s="77"/>
      <c r="D1039" s="77"/>
      <c r="E1039" s="77"/>
      <c r="F1039" s="77"/>
      <c r="G1039" s="77"/>
      <c r="H1039" s="77"/>
      <c r="I1039" s="77"/>
      <c r="J1039" s="77"/>
      <c r="K1039" s="77"/>
      <c r="L1039" s="77"/>
      <c r="M1039" s="77"/>
      <c r="N1039" s="77"/>
      <c r="O1039" s="77"/>
      <c r="P1039" s="77"/>
      <c r="Q1039" s="77"/>
      <c r="R1039" s="77"/>
      <c r="S1039" s="77"/>
      <c r="T1039" s="77"/>
      <c r="U1039" s="77"/>
      <c r="V1039" s="77"/>
      <c r="W1039" s="77"/>
      <c r="X1039" s="77"/>
      <c r="Y1039" s="77"/>
      <c r="Z1039" s="77"/>
      <c r="AA1039" s="77"/>
    </row>
    <row r="1040" spans="1:27" s="2" customFormat="1" ht="15.75">
      <c r="A1040" s="77"/>
      <c r="B1040" s="77"/>
      <c r="C1040" s="77"/>
      <c r="D1040" s="77"/>
      <c r="E1040" s="77"/>
      <c r="F1040" s="77"/>
      <c r="G1040" s="77"/>
      <c r="H1040" s="77"/>
      <c r="I1040" s="77"/>
      <c r="J1040" s="77"/>
      <c r="K1040" s="77"/>
      <c r="L1040" s="77"/>
      <c r="M1040" s="77"/>
      <c r="N1040" s="77"/>
      <c r="O1040" s="77"/>
      <c r="P1040" s="77"/>
      <c r="Q1040" s="77"/>
      <c r="R1040" s="77"/>
      <c r="S1040" s="77"/>
      <c r="T1040" s="77"/>
      <c r="U1040" s="77"/>
      <c r="V1040" s="77"/>
      <c r="W1040" s="77"/>
      <c r="X1040" s="77"/>
      <c r="Y1040" s="77"/>
      <c r="Z1040" s="77"/>
      <c r="AA1040" s="77"/>
    </row>
    <row r="1041" spans="1:27" s="2" customFormat="1" ht="15.75">
      <c r="A1041" s="77"/>
      <c r="B1041" s="77"/>
      <c r="C1041" s="77"/>
      <c r="D1041" s="77"/>
      <c r="E1041" s="77"/>
      <c r="F1041" s="77"/>
      <c r="G1041" s="77"/>
      <c r="H1041" s="77"/>
      <c r="I1041" s="77"/>
      <c r="J1041" s="77"/>
      <c r="K1041" s="77"/>
      <c r="L1041" s="77"/>
      <c r="M1041" s="77"/>
      <c r="N1041" s="77"/>
      <c r="O1041" s="77"/>
      <c r="P1041" s="77"/>
      <c r="Q1041" s="77"/>
      <c r="R1041" s="77"/>
      <c r="S1041" s="77"/>
      <c r="T1041" s="77"/>
      <c r="U1041" s="77"/>
      <c r="V1041" s="77"/>
      <c r="W1041" s="77"/>
      <c r="X1041" s="77"/>
      <c r="Y1041" s="77"/>
      <c r="Z1041" s="77"/>
      <c r="AA1041" s="77"/>
    </row>
    <row r="1042" spans="1:27" s="2" customFormat="1" ht="15.75">
      <c r="A1042" s="77"/>
      <c r="B1042" s="77"/>
      <c r="C1042" s="77"/>
      <c r="D1042" s="77"/>
      <c r="E1042" s="77"/>
      <c r="F1042" s="77"/>
      <c r="G1042" s="77"/>
      <c r="H1042" s="77"/>
      <c r="I1042" s="77"/>
      <c r="J1042" s="77"/>
      <c r="K1042" s="77"/>
      <c r="L1042" s="77"/>
      <c r="M1042" s="77"/>
      <c r="N1042" s="77"/>
      <c r="O1042" s="77"/>
      <c r="P1042" s="77"/>
      <c r="Q1042" s="77"/>
      <c r="R1042" s="77"/>
      <c r="S1042" s="77"/>
      <c r="T1042" s="77"/>
      <c r="U1042" s="77"/>
      <c r="V1042" s="77"/>
      <c r="W1042" s="77"/>
      <c r="X1042" s="77"/>
      <c r="Y1042" s="77"/>
      <c r="Z1042" s="77"/>
      <c r="AA1042" s="77"/>
    </row>
    <row r="1043" spans="1:27" s="2" customFormat="1" ht="15.75">
      <c r="A1043" s="77"/>
      <c r="B1043" s="77"/>
      <c r="C1043" s="77"/>
      <c r="D1043" s="77"/>
      <c r="E1043" s="77"/>
      <c r="F1043" s="77"/>
      <c r="G1043" s="77"/>
      <c r="H1043" s="77"/>
      <c r="I1043" s="77"/>
      <c r="J1043" s="77"/>
      <c r="K1043" s="77"/>
      <c r="L1043" s="77"/>
      <c r="M1043" s="77"/>
      <c r="N1043" s="77"/>
      <c r="O1043" s="77"/>
      <c r="P1043" s="77"/>
      <c r="Q1043" s="77"/>
      <c r="R1043" s="77"/>
      <c r="S1043" s="77"/>
      <c r="T1043" s="77"/>
      <c r="U1043" s="77"/>
      <c r="V1043" s="77"/>
      <c r="W1043" s="77"/>
      <c r="X1043" s="77"/>
      <c r="Y1043" s="77"/>
      <c r="Z1043" s="77"/>
      <c r="AA1043" s="77"/>
    </row>
    <row r="1044" spans="1:27" s="2" customFormat="1" ht="15.75">
      <c r="A1044" s="77"/>
      <c r="B1044" s="77"/>
      <c r="C1044" s="77"/>
      <c r="D1044" s="77"/>
      <c r="E1044" s="77"/>
      <c r="F1044" s="77"/>
      <c r="G1044" s="77"/>
      <c r="H1044" s="77"/>
      <c r="I1044" s="77"/>
      <c r="J1044" s="77"/>
      <c r="K1044" s="77"/>
      <c r="L1044" s="77"/>
      <c r="M1044" s="77"/>
      <c r="N1044" s="77"/>
      <c r="O1044" s="77"/>
      <c r="P1044" s="77"/>
      <c r="Q1044" s="77"/>
      <c r="R1044" s="77"/>
      <c r="S1044" s="77"/>
      <c r="T1044" s="77"/>
      <c r="U1044" s="77"/>
      <c r="V1044" s="77"/>
      <c r="W1044" s="77"/>
      <c r="X1044" s="77"/>
      <c r="Y1044" s="77"/>
      <c r="Z1044" s="77"/>
      <c r="AA1044" s="77"/>
    </row>
    <row r="1045" spans="1:27" s="2" customFormat="1" ht="15.75">
      <c r="A1045" s="77"/>
      <c r="B1045" s="77"/>
      <c r="C1045" s="77"/>
      <c r="D1045" s="77"/>
      <c r="E1045" s="77"/>
      <c r="F1045" s="77"/>
      <c r="G1045" s="77"/>
      <c r="H1045" s="77"/>
      <c r="I1045" s="77"/>
      <c r="J1045" s="77"/>
      <c r="K1045" s="77"/>
      <c r="L1045" s="77"/>
      <c r="M1045" s="77"/>
      <c r="N1045" s="77"/>
      <c r="O1045" s="77"/>
      <c r="P1045" s="77"/>
      <c r="Q1045" s="77"/>
      <c r="R1045" s="77"/>
      <c r="S1045" s="77"/>
      <c r="T1045" s="77"/>
      <c r="U1045" s="77"/>
      <c r="V1045" s="77"/>
      <c r="W1045" s="77"/>
      <c r="X1045" s="77"/>
      <c r="Y1045" s="77"/>
      <c r="Z1045" s="77"/>
      <c r="AA1045" s="77"/>
    </row>
    <row r="1046" spans="1:27" s="2" customFormat="1" ht="15.75">
      <c r="A1046" s="77"/>
      <c r="B1046" s="77"/>
      <c r="C1046" s="77"/>
      <c r="D1046" s="77"/>
      <c r="E1046" s="77"/>
      <c r="F1046" s="77"/>
      <c r="G1046" s="77"/>
      <c r="H1046" s="77"/>
      <c r="I1046" s="77"/>
      <c r="J1046" s="77"/>
      <c r="K1046" s="77"/>
      <c r="L1046" s="77"/>
      <c r="M1046" s="77"/>
      <c r="N1046" s="77"/>
      <c r="O1046" s="77"/>
      <c r="P1046" s="77"/>
      <c r="Q1046" s="77"/>
      <c r="R1046" s="77"/>
      <c r="S1046" s="77"/>
      <c r="T1046" s="77"/>
      <c r="U1046" s="77"/>
      <c r="V1046" s="77"/>
      <c r="W1046" s="77"/>
      <c r="X1046" s="77"/>
      <c r="Y1046" s="77"/>
      <c r="Z1046" s="77"/>
      <c r="AA1046" s="77"/>
    </row>
    <row r="1047" spans="1:27" s="2" customFormat="1" ht="15.75">
      <c r="A1047" s="77"/>
      <c r="B1047" s="77"/>
      <c r="C1047" s="77"/>
      <c r="D1047" s="77"/>
      <c r="E1047" s="77"/>
      <c r="F1047" s="77"/>
      <c r="G1047" s="77"/>
      <c r="H1047" s="77"/>
      <c r="I1047" s="77"/>
      <c r="J1047" s="77"/>
      <c r="K1047" s="77"/>
      <c r="L1047" s="77"/>
      <c r="M1047" s="77"/>
      <c r="N1047" s="77"/>
      <c r="O1047" s="77"/>
      <c r="P1047" s="77"/>
      <c r="Q1047" s="77"/>
      <c r="R1047" s="77"/>
      <c r="S1047" s="77"/>
      <c r="T1047" s="77"/>
      <c r="U1047" s="77"/>
      <c r="V1047" s="77"/>
      <c r="W1047" s="77"/>
      <c r="X1047" s="77"/>
      <c r="Y1047" s="77"/>
      <c r="Z1047" s="77"/>
      <c r="AA1047" s="77"/>
    </row>
    <row r="1048" spans="1:27" s="2" customFormat="1" ht="15.75">
      <c r="A1048" s="77"/>
      <c r="B1048" s="77"/>
      <c r="C1048" s="77"/>
      <c r="D1048" s="77"/>
      <c r="E1048" s="77"/>
      <c r="F1048" s="77"/>
      <c r="G1048" s="77"/>
      <c r="H1048" s="77"/>
      <c r="I1048" s="77"/>
      <c r="J1048" s="77"/>
      <c r="K1048" s="77"/>
      <c r="L1048" s="77"/>
      <c r="M1048" s="77"/>
      <c r="N1048" s="77"/>
      <c r="O1048" s="77"/>
      <c r="P1048" s="77"/>
      <c r="Q1048" s="77"/>
      <c r="R1048" s="77"/>
      <c r="S1048" s="77"/>
      <c r="T1048" s="77"/>
      <c r="U1048" s="77"/>
      <c r="V1048" s="77"/>
      <c r="W1048" s="77"/>
      <c r="X1048" s="77"/>
      <c r="Y1048" s="77"/>
      <c r="Z1048" s="77"/>
      <c r="AA1048" s="77"/>
    </row>
    <row r="1049" spans="1:27" s="2" customFormat="1" ht="15.75">
      <c r="A1049" s="77"/>
      <c r="B1049" s="77"/>
      <c r="C1049" s="77"/>
      <c r="D1049" s="77"/>
      <c r="E1049" s="77"/>
      <c r="F1049" s="77"/>
      <c r="G1049" s="77"/>
      <c r="H1049" s="77"/>
      <c r="I1049" s="77"/>
      <c r="J1049" s="77"/>
      <c r="K1049" s="77"/>
      <c r="L1049" s="77"/>
      <c r="M1049" s="77"/>
      <c r="N1049" s="77"/>
      <c r="O1049" s="77"/>
      <c r="P1049" s="77"/>
      <c r="Q1049" s="77"/>
      <c r="R1049" s="77"/>
      <c r="S1049" s="77"/>
      <c r="T1049" s="77"/>
      <c r="U1049" s="77"/>
      <c r="V1049" s="77"/>
      <c r="W1049" s="77"/>
      <c r="X1049" s="77"/>
      <c r="Y1049" s="77"/>
      <c r="Z1049" s="77"/>
      <c r="AA1049" s="77"/>
    </row>
    <row r="1050" spans="1:27" s="2" customFormat="1" ht="15.75">
      <c r="A1050" s="77"/>
      <c r="B1050" s="77"/>
      <c r="C1050" s="77"/>
      <c r="D1050" s="77"/>
      <c r="E1050" s="77"/>
      <c r="F1050" s="77"/>
      <c r="G1050" s="77"/>
      <c r="H1050" s="77"/>
      <c r="I1050" s="77"/>
      <c r="J1050" s="77"/>
      <c r="K1050" s="77"/>
      <c r="L1050" s="77"/>
      <c r="M1050" s="77"/>
      <c r="N1050" s="77"/>
      <c r="O1050" s="77"/>
      <c r="P1050" s="77"/>
      <c r="Q1050" s="77"/>
      <c r="R1050" s="77"/>
      <c r="S1050" s="77"/>
      <c r="T1050" s="77"/>
      <c r="U1050" s="77"/>
      <c r="V1050" s="77"/>
      <c r="W1050" s="77"/>
      <c r="X1050" s="77"/>
      <c r="Y1050" s="77"/>
      <c r="Z1050" s="77"/>
      <c r="AA1050" s="77"/>
    </row>
    <row r="1051" spans="1:27" s="2" customFormat="1" ht="15.75">
      <c r="A1051" s="77"/>
      <c r="B1051" s="77"/>
      <c r="C1051" s="77"/>
      <c r="D1051" s="77"/>
      <c r="E1051" s="77"/>
      <c r="F1051" s="77"/>
      <c r="G1051" s="77"/>
      <c r="H1051" s="77"/>
      <c r="I1051" s="77"/>
      <c r="J1051" s="77"/>
      <c r="K1051" s="77"/>
      <c r="L1051" s="77"/>
      <c r="M1051" s="77"/>
      <c r="N1051" s="77"/>
      <c r="O1051" s="77"/>
      <c r="P1051" s="77"/>
      <c r="Q1051" s="77"/>
      <c r="R1051" s="77"/>
      <c r="S1051" s="77"/>
      <c r="T1051" s="77"/>
      <c r="U1051" s="77"/>
      <c r="V1051" s="77"/>
      <c r="W1051" s="77"/>
      <c r="X1051" s="77"/>
      <c r="Y1051" s="77"/>
      <c r="Z1051" s="77"/>
      <c r="AA1051" s="77"/>
    </row>
    <row r="1052" spans="1:27" s="2" customFormat="1" ht="15.75">
      <c r="A1052" s="77"/>
      <c r="B1052" s="77"/>
      <c r="C1052" s="77"/>
      <c r="D1052" s="77"/>
      <c r="E1052" s="77"/>
      <c r="F1052" s="77"/>
      <c r="G1052" s="77"/>
      <c r="H1052" s="77"/>
      <c r="I1052" s="77"/>
      <c r="J1052" s="77"/>
      <c r="K1052" s="77"/>
      <c r="L1052" s="77"/>
      <c r="M1052" s="77"/>
      <c r="N1052" s="77"/>
      <c r="O1052" s="77"/>
      <c r="P1052" s="77"/>
      <c r="Q1052" s="77"/>
      <c r="R1052" s="77"/>
      <c r="S1052" s="77"/>
      <c r="T1052" s="77"/>
      <c r="U1052" s="77"/>
      <c r="V1052" s="77"/>
      <c r="W1052" s="77"/>
      <c r="X1052" s="77"/>
      <c r="Y1052" s="77"/>
      <c r="Z1052" s="77"/>
      <c r="AA1052" s="77"/>
    </row>
    <row r="1053" spans="1:27" s="2" customFormat="1" ht="15.75">
      <c r="A1053" s="77"/>
      <c r="B1053" s="77"/>
      <c r="C1053" s="77"/>
      <c r="D1053" s="77"/>
      <c r="E1053" s="77"/>
      <c r="F1053" s="77"/>
      <c r="G1053" s="77"/>
      <c r="H1053" s="77"/>
      <c r="I1053" s="77"/>
      <c r="J1053" s="77"/>
      <c r="K1053" s="77"/>
      <c r="L1053" s="77"/>
      <c r="M1053" s="77"/>
      <c r="N1053" s="77"/>
      <c r="O1053" s="77"/>
      <c r="P1053" s="77"/>
      <c r="Q1053" s="77"/>
      <c r="R1053" s="77"/>
      <c r="S1053" s="77"/>
      <c r="T1053" s="77"/>
      <c r="U1053" s="77"/>
      <c r="V1053" s="77"/>
      <c r="W1053" s="77"/>
      <c r="X1053" s="77"/>
      <c r="Y1053" s="77"/>
      <c r="Z1053" s="77"/>
      <c r="AA1053" s="77"/>
    </row>
    <row r="1054" spans="1:27" s="2" customFormat="1" ht="15.75">
      <c r="A1054" s="77"/>
      <c r="B1054" s="77"/>
      <c r="C1054" s="77"/>
      <c r="D1054" s="77"/>
      <c r="E1054" s="77"/>
      <c r="F1054" s="77"/>
      <c r="G1054" s="77"/>
      <c r="H1054" s="77"/>
      <c r="I1054" s="77"/>
      <c r="J1054" s="77"/>
      <c r="K1054" s="77"/>
      <c r="L1054" s="77"/>
      <c r="M1054" s="77"/>
      <c r="N1054" s="77"/>
      <c r="O1054" s="77"/>
      <c r="P1054" s="77"/>
      <c r="Q1054" s="77"/>
      <c r="R1054" s="77"/>
      <c r="S1054" s="77"/>
      <c r="T1054" s="77"/>
      <c r="U1054" s="77"/>
      <c r="V1054" s="77"/>
      <c r="W1054" s="77"/>
      <c r="X1054" s="77"/>
      <c r="Y1054" s="77"/>
      <c r="Z1054" s="77"/>
      <c r="AA1054" s="77"/>
    </row>
    <row r="1055" spans="1:27" s="2" customFormat="1" ht="15.75">
      <c r="A1055" s="77"/>
      <c r="B1055" s="77"/>
      <c r="C1055" s="77"/>
      <c r="D1055" s="77"/>
      <c r="E1055" s="77"/>
      <c r="F1055" s="77"/>
      <c r="G1055" s="77"/>
      <c r="H1055" s="77"/>
      <c r="I1055" s="77"/>
      <c r="J1055" s="77"/>
      <c r="K1055" s="77"/>
      <c r="L1055" s="77"/>
      <c r="M1055" s="77"/>
      <c r="N1055" s="77"/>
      <c r="O1055" s="77"/>
      <c r="P1055" s="77"/>
      <c r="Q1055" s="77"/>
      <c r="R1055" s="77"/>
      <c r="S1055" s="77"/>
      <c r="T1055" s="77"/>
      <c r="U1055" s="77"/>
      <c r="V1055" s="77"/>
      <c r="W1055" s="77"/>
      <c r="X1055" s="77"/>
      <c r="Y1055" s="77"/>
      <c r="Z1055" s="77"/>
      <c r="AA1055" s="77"/>
    </row>
    <row r="1056" spans="1:27" s="2" customFormat="1" ht="15.75">
      <c r="A1056" s="77"/>
      <c r="B1056" s="77"/>
      <c r="C1056" s="77"/>
      <c r="D1056" s="77"/>
      <c r="E1056" s="77"/>
      <c r="F1056" s="77"/>
      <c r="G1056" s="77"/>
      <c r="H1056" s="77"/>
      <c r="I1056" s="77"/>
      <c r="J1056" s="77"/>
      <c r="K1056" s="77"/>
      <c r="L1056" s="77"/>
      <c r="M1056" s="77"/>
      <c r="N1056" s="77"/>
      <c r="O1056" s="77"/>
      <c r="P1056" s="77"/>
      <c r="Q1056" s="77"/>
      <c r="R1056" s="77"/>
      <c r="S1056" s="77"/>
      <c r="T1056" s="77"/>
      <c r="U1056" s="77"/>
      <c r="V1056" s="77"/>
      <c r="W1056" s="77"/>
      <c r="X1056" s="77"/>
      <c r="Y1056" s="77"/>
      <c r="Z1056" s="77"/>
      <c r="AA1056" s="77"/>
    </row>
    <row r="1057" spans="1:27" s="2" customFormat="1" ht="15.75">
      <c r="A1057" s="77"/>
      <c r="B1057" s="77"/>
      <c r="C1057" s="77"/>
      <c r="D1057" s="77"/>
      <c r="E1057" s="77"/>
      <c r="F1057" s="77"/>
      <c r="G1057" s="77"/>
      <c r="H1057" s="77"/>
      <c r="I1057" s="77"/>
      <c r="J1057" s="77"/>
      <c r="K1057" s="77"/>
      <c r="L1057" s="77"/>
      <c r="M1057" s="77"/>
      <c r="N1057" s="77"/>
      <c r="O1057" s="77"/>
      <c r="P1057" s="77"/>
      <c r="Q1057" s="77"/>
      <c r="R1057" s="77"/>
      <c r="S1057" s="77"/>
      <c r="T1057" s="77"/>
      <c r="U1057" s="77"/>
      <c r="V1057" s="77"/>
      <c r="W1057" s="77"/>
      <c r="X1057" s="77"/>
      <c r="Y1057" s="77"/>
      <c r="Z1057" s="77"/>
      <c r="AA1057" s="77"/>
    </row>
    <row r="1058" spans="1:27" s="2" customFormat="1" ht="15.75">
      <c r="A1058" s="77"/>
      <c r="B1058" s="77"/>
      <c r="C1058" s="77"/>
      <c r="D1058" s="77"/>
      <c r="E1058" s="77"/>
      <c r="F1058" s="77"/>
      <c r="G1058" s="77"/>
      <c r="H1058" s="77"/>
      <c r="I1058" s="77"/>
      <c r="J1058" s="77"/>
      <c r="K1058" s="77"/>
      <c r="L1058" s="77"/>
      <c r="M1058" s="77"/>
      <c r="N1058" s="77"/>
      <c r="O1058" s="77"/>
      <c r="P1058" s="77"/>
      <c r="Q1058" s="77"/>
      <c r="R1058" s="77"/>
      <c r="S1058" s="77"/>
      <c r="T1058" s="77"/>
      <c r="U1058" s="77"/>
      <c r="V1058" s="77"/>
      <c r="W1058" s="77"/>
      <c r="X1058" s="77"/>
      <c r="Y1058" s="77"/>
      <c r="Z1058" s="77"/>
      <c r="AA1058" s="77"/>
    </row>
    <row r="1059" spans="1:27" s="2" customFormat="1" ht="15.75">
      <c r="A1059" s="77"/>
      <c r="B1059" s="77"/>
      <c r="C1059" s="77"/>
      <c r="D1059" s="77"/>
      <c r="E1059" s="77"/>
      <c r="F1059" s="77"/>
      <c r="G1059" s="77"/>
      <c r="H1059" s="77"/>
      <c r="I1059" s="77"/>
      <c r="J1059" s="77"/>
      <c r="K1059" s="77"/>
      <c r="L1059" s="77"/>
      <c r="M1059" s="77"/>
      <c r="N1059" s="77"/>
      <c r="O1059" s="77"/>
      <c r="P1059" s="77"/>
      <c r="Q1059" s="77"/>
      <c r="R1059" s="77"/>
      <c r="S1059" s="77"/>
      <c r="T1059" s="77"/>
      <c r="U1059" s="77"/>
      <c r="V1059" s="77"/>
      <c r="W1059" s="77"/>
      <c r="X1059" s="77"/>
      <c r="Y1059" s="77"/>
      <c r="Z1059" s="77"/>
      <c r="AA1059" s="77"/>
    </row>
    <row r="1060" spans="1:27" s="2" customFormat="1" ht="15.75">
      <c r="A1060" s="77"/>
      <c r="B1060" s="77"/>
      <c r="C1060" s="77"/>
      <c r="D1060" s="77"/>
      <c r="E1060" s="77"/>
      <c r="F1060" s="77"/>
      <c r="G1060" s="77"/>
      <c r="H1060" s="77"/>
      <c r="I1060" s="77"/>
      <c r="J1060" s="77"/>
      <c r="K1060" s="77"/>
      <c r="L1060" s="77"/>
      <c r="M1060" s="77"/>
      <c r="N1060" s="77"/>
      <c r="O1060" s="77"/>
      <c r="P1060" s="77"/>
      <c r="Q1060" s="77"/>
      <c r="R1060" s="77"/>
      <c r="S1060" s="77"/>
      <c r="T1060" s="77"/>
      <c r="U1060" s="77"/>
      <c r="V1060" s="77"/>
      <c r="W1060" s="77"/>
      <c r="X1060" s="77"/>
      <c r="Y1060" s="77"/>
      <c r="Z1060" s="77"/>
      <c r="AA1060" s="77"/>
    </row>
    <row r="1061" spans="1:27" s="2" customFormat="1" ht="15.75">
      <c r="A1061" s="77"/>
      <c r="B1061" s="77"/>
      <c r="C1061" s="77"/>
      <c r="D1061" s="77"/>
      <c r="E1061" s="77"/>
      <c r="F1061" s="77"/>
      <c r="G1061" s="77"/>
      <c r="H1061" s="77"/>
      <c r="I1061" s="77"/>
      <c r="J1061" s="77"/>
      <c r="K1061" s="77"/>
      <c r="L1061" s="77"/>
      <c r="M1061" s="77"/>
      <c r="N1061" s="77"/>
      <c r="O1061" s="77"/>
      <c r="P1061" s="77"/>
      <c r="Q1061" s="77"/>
      <c r="R1061" s="77"/>
      <c r="S1061" s="77"/>
      <c r="T1061" s="77"/>
      <c r="U1061" s="77"/>
      <c r="V1061" s="77"/>
      <c r="W1061" s="77"/>
      <c r="X1061" s="77"/>
      <c r="Y1061" s="77"/>
      <c r="Z1061" s="77"/>
      <c r="AA1061" s="77"/>
    </row>
    <row r="1062" spans="1:27" s="2" customFormat="1" ht="15.75">
      <c r="A1062" s="77"/>
      <c r="B1062" s="77"/>
      <c r="C1062" s="77"/>
      <c r="D1062" s="77"/>
      <c r="E1062" s="77"/>
      <c r="F1062" s="77"/>
      <c r="G1062" s="77"/>
      <c r="H1062" s="77"/>
      <c r="I1062" s="77"/>
      <c r="J1062" s="77"/>
      <c r="K1062" s="77"/>
      <c r="L1062" s="77"/>
      <c r="M1062" s="77"/>
      <c r="N1062" s="77"/>
      <c r="O1062" s="77"/>
      <c r="P1062" s="77"/>
      <c r="Q1062" s="77"/>
      <c r="R1062" s="77"/>
      <c r="S1062" s="77"/>
      <c r="T1062" s="77"/>
      <c r="U1062" s="77"/>
      <c r="V1062" s="77"/>
      <c r="W1062" s="77"/>
      <c r="X1062" s="77"/>
      <c r="Y1062" s="77"/>
      <c r="Z1062" s="77"/>
      <c r="AA1062" s="77"/>
    </row>
    <row r="1063" spans="1:27" s="2" customFormat="1" ht="15.75">
      <c r="A1063" s="77"/>
      <c r="B1063" s="77"/>
      <c r="C1063" s="77"/>
      <c r="D1063" s="77"/>
      <c r="E1063" s="77"/>
      <c r="F1063" s="77"/>
      <c r="G1063" s="77"/>
      <c r="H1063" s="77"/>
      <c r="I1063" s="77"/>
      <c r="J1063" s="77"/>
      <c r="K1063" s="77"/>
      <c r="L1063" s="77"/>
      <c r="M1063" s="77"/>
      <c r="N1063" s="77"/>
      <c r="O1063" s="77"/>
      <c r="P1063" s="77"/>
      <c r="Q1063" s="77"/>
      <c r="R1063" s="77"/>
      <c r="S1063" s="77"/>
      <c r="T1063" s="77"/>
      <c r="U1063" s="77"/>
      <c r="V1063" s="77"/>
      <c r="W1063" s="77"/>
      <c r="X1063" s="77"/>
      <c r="Y1063" s="77"/>
      <c r="Z1063" s="77"/>
      <c r="AA1063" s="77"/>
    </row>
    <row r="1064" spans="1:27" s="2" customFormat="1" ht="15.75">
      <c r="A1064" s="77"/>
      <c r="B1064" s="77"/>
      <c r="C1064" s="77"/>
      <c r="D1064" s="77"/>
      <c r="E1064" s="77"/>
      <c r="F1064" s="77"/>
      <c r="G1064" s="77"/>
      <c r="H1064" s="77"/>
      <c r="I1064" s="77"/>
      <c r="J1064" s="77"/>
      <c r="K1064" s="77"/>
      <c r="L1064" s="77"/>
      <c r="M1064" s="77"/>
      <c r="N1064" s="77"/>
      <c r="O1064" s="77"/>
      <c r="P1064" s="77"/>
      <c r="Q1064" s="77"/>
      <c r="R1064" s="77"/>
      <c r="S1064" s="77"/>
      <c r="T1064" s="77"/>
      <c r="U1064" s="77"/>
      <c r="V1064" s="77"/>
      <c r="W1064" s="77"/>
      <c r="X1064" s="77"/>
      <c r="Y1064" s="77"/>
      <c r="Z1064" s="77"/>
      <c r="AA1064" s="77"/>
    </row>
    <row r="1065" spans="1:27" s="2" customFormat="1" ht="15.75">
      <c r="A1065" s="77"/>
      <c r="B1065" s="77"/>
      <c r="C1065" s="77"/>
      <c r="D1065" s="77"/>
      <c r="E1065" s="77"/>
      <c r="F1065" s="77"/>
      <c r="G1065" s="77"/>
      <c r="H1065" s="77"/>
      <c r="I1065" s="77"/>
      <c r="J1065" s="77"/>
      <c r="K1065" s="77"/>
      <c r="L1065" s="77"/>
      <c r="M1065" s="77"/>
      <c r="N1065" s="77"/>
      <c r="O1065" s="77"/>
      <c r="P1065" s="77"/>
      <c r="Q1065" s="77"/>
      <c r="R1065" s="77"/>
      <c r="S1065" s="77"/>
      <c r="T1065" s="77"/>
      <c r="U1065" s="77"/>
      <c r="V1065" s="77"/>
      <c r="W1065" s="77"/>
      <c r="X1065" s="77"/>
      <c r="Y1065" s="77"/>
      <c r="Z1065" s="77"/>
      <c r="AA1065" s="77"/>
    </row>
    <row r="1066" spans="1:27" s="2" customFormat="1" ht="15.75">
      <c r="A1066" s="77"/>
      <c r="B1066" s="77"/>
      <c r="C1066" s="77"/>
      <c r="D1066" s="77"/>
      <c r="E1066" s="77"/>
      <c r="F1066" s="77"/>
      <c r="G1066" s="77"/>
      <c r="H1066" s="77"/>
      <c r="I1066" s="77"/>
      <c r="J1066" s="77"/>
      <c r="K1066" s="77"/>
      <c r="L1066" s="77"/>
      <c r="M1066" s="77"/>
      <c r="N1066" s="77"/>
      <c r="O1066" s="77"/>
      <c r="P1066" s="77"/>
      <c r="Q1066" s="77"/>
      <c r="R1066" s="77"/>
      <c r="S1066" s="77"/>
      <c r="T1066" s="77"/>
      <c r="U1066" s="77"/>
      <c r="V1066" s="77"/>
      <c r="W1066" s="77"/>
      <c r="X1066" s="77"/>
      <c r="Y1066" s="77"/>
      <c r="Z1066" s="77"/>
      <c r="AA1066" s="77"/>
    </row>
    <row r="1067" spans="1:27" s="2" customFormat="1" ht="15.75">
      <c r="A1067" s="77"/>
      <c r="B1067" s="77"/>
      <c r="C1067" s="77"/>
      <c r="D1067" s="77"/>
      <c r="E1067" s="77"/>
      <c r="F1067" s="77"/>
      <c r="G1067" s="77"/>
      <c r="H1067" s="77"/>
      <c r="I1067" s="77"/>
      <c r="J1067" s="77"/>
      <c r="K1067" s="77"/>
      <c r="L1067" s="77"/>
      <c r="M1067" s="77"/>
      <c r="N1067" s="77"/>
      <c r="O1067" s="77"/>
      <c r="P1067" s="77"/>
      <c r="Q1067" s="77"/>
      <c r="R1067" s="77"/>
      <c r="S1067" s="77"/>
      <c r="T1067" s="77"/>
      <c r="U1067" s="77"/>
      <c r="V1067" s="77"/>
      <c r="W1067" s="77"/>
      <c r="X1067" s="77"/>
      <c r="Y1067" s="77"/>
      <c r="Z1067" s="77"/>
      <c r="AA1067" s="77"/>
    </row>
    <row r="1068" spans="1:27" s="2" customFormat="1" ht="15.75">
      <c r="A1068" s="77"/>
      <c r="B1068" s="77"/>
      <c r="C1068" s="77"/>
      <c r="D1068" s="77"/>
      <c r="E1068" s="77"/>
      <c r="F1068" s="77"/>
      <c r="G1068" s="77"/>
      <c r="H1068" s="77"/>
      <c r="I1068" s="77"/>
      <c r="J1068" s="77"/>
      <c r="K1068" s="77"/>
      <c r="L1068" s="77"/>
      <c r="M1068" s="77"/>
      <c r="N1068" s="77"/>
      <c r="O1068" s="77"/>
      <c r="P1068" s="77"/>
      <c r="Q1068" s="77"/>
      <c r="R1068" s="77"/>
      <c r="S1068" s="77"/>
      <c r="T1068" s="77"/>
      <c r="U1068" s="77"/>
      <c r="V1068" s="77"/>
      <c r="W1068" s="77"/>
      <c r="X1068" s="77"/>
      <c r="Y1068" s="77"/>
      <c r="Z1068" s="77"/>
      <c r="AA1068" s="77"/>
    </row>
    <row r="1069" spans="1:27" s="2" customFormat="1" ht="15.75">
      <c r="A1069" s="77"/>
      <c r="B1069" s="77"/>
      <c r="C1069" s="77"/>
      <c r="D1069" s="77"/>
      <c r="E1069" s="77"/>
      <c r="F1069" s="77"/>
      <c r="G1069" s="77"/>
      <c r="H1069" s="77"/>
      <c r="I1069" s="77"/>
      <c r="J1069" s="77"/>
      <c r="K1069" s="77"/>
      <c r="L1069" s="77"/>
      <c r="M1069" s="77"/>
      <c r="N1069" s="77"/>
      <c r="O1069" s="77"/>
      <c r="P1069" s="77"/>
      <c r="Q1069" s="77"/>
      <c r="R1069" s="77"/>
      <c r="S1069" s="77"/>
      <c r="T1069" s="77"/>
      <c r="U1069" s="77"/>
      <c r="V1069" s="77"/>
      <c r="W1069" s="77"/>
      <c r="X1069" s="77"/>
      <c r="Y1069" s="77"/>
      <c r="Z1069" s="77"/>
      <c r="AA1069" s="77"/>
    </row>
    <row r="1070" spans="1:27" s="2" customFormat="1" ht="15.75">
      <c r="A1070" s="77"/>
      <c r="B1070" s="77"/>
      <c r="C1070" s="77"/>
      <c r="D1070" s="77"/>
      <c r="E1070" s="77"/>
      <c r="F1070" s="77"/>
      <c r="G1070" s="77"/>
      <c r="H1070" s="77"/>
      <c r="I1070" s="77"/>
      <c r="J1070" s="77"/>
      <c r="K1070" s="77"/>
      <c r="L1070" s="77"/>
      <c r="M1070" s="77"/>
      <c r="N1070" s="77"/>
      <c r="O1070" s="77"/>
      <c r="P1070" s="77"/>
      <c r="Q1070" s="77"/>
      <c r="R1070" s="77"/>
      <c r="S1070" s="77"/>
      <c r="T1070" s="77"/>
      <c r="U1070" s="77"/>
      <c r="V1070" s="77"/>
      <c r="W1070" s="77"/>
      <c r="X1070" s="77"/>
      <c r="Y1070" s="77"/>
      <c r="Z1070" s="77"/>
      <c r="AA1070" s="77"/>
    </row>
    <row r="1071" spans="1:27" s="2" customFormat="1" ht="15.75">
      <c r="A1071" s="77"/>
      <c r="B1071" s="77"/>
      <c r="C1071" s="77"/>
      <c r="D1071" s="77"/>
      <c r="E1071" s="77"/>
      <c r="F1071" s="77"/>
      <c r="G1071" s="77"/>
      <c r="H1071" s="77"/>
      <c r="I1071" s="77"/>
      <c r="J1071" s="77"/>
      <c r="K1071" s="77"/>
      <c r="L1071" s="77"/>
      <c r="M1071" s="77"/>
      <c r="N1071" s="77"/>
      <c r="O1071" s="77"/>
      <c r="P1071" s="77"/>
      <c r="Q1071" s="77"/>
      <c r="R1071" s="77"/>
      <c r="S1071" s="77"/>
      <c r="T1071" s="77"/>
      <c r="U1071" s="77"/>
      <c r="V1071" s="77"/>
      <c r="W1071" s="77"/>
      <c r="X1071" s="77"/>
      <c r="Y1071" s="77"/>
      <c r="Z1071" s="77"/>
      <c r="AA1071" s="77"/>
    </row>
    <row r="1072" spans="1:27" s="2" customFormat="1" ht="15.75">
      <c r="A1072" s="77"/>
      <c r="B1072" s="77"/>
      <c r="C1072" s="77"/>
      <c r="D1072" s="77"/>
      <c r="E1072" s="77"/>
      <c r="F1072" s="77"/>
      <c r="G1072" s="77"/>
      <c r="H1072" s="77"/>
      <c r="I1072" s="77"/>
      <c r="J1072" s="77"/>
      <c r="K1072" s="77"/>
      <c r="L1072" s="77"/>
      <c r="M1072" s="77"/>
      <c r="N1072" s="77"/>
      <c r="O1072" s="77"/>
      <c r="P1072" s="77"/>
      <c r="Q1072" s="77"/>
      <c r="R1072" s="77"/>
      <c r="S1072" s="77"/>
      <c r="T1072" s="77"/>
      <c r="U1072" s="77"/>
      <c r="V1072" s="77"/>
      <c r="W1072" s="77"/>
      <c r="X1072" s="77"/>
      <c r="Y1072" s="77"/>
      <c r="Z1072" s="77"/>
      <c r="AA1072" s="77"/>
    </row>
    <row r="1073" spans="1:27" s="2" customFormat="1" ht="15.75">
      <c r="A1073" s="77"/>
      <c r="B1073" s="77"/>
      <c r="C1073" s="77"/>
      <c r="D1073" s="77"/>
      <c r="E1073" s="77"/>
      <c r="F1073" s="77"/>
      <c r="G1073" s="77"/>
      <c r="H1073" s="77"/>
      <c r="I1073" s="77"/>
      <c r="J1073" s="77"/>
      <c r="K1073" s="77"/>
      <c r="L1073" s="77"/>
      <c r="M1073" s="77"/>
      <c r="N1073" s="77"/>
      <c r="O1073" s="77"/>
      <c r="P1073" s="77"/>
      <c r="Q1073" s="77"/>
      <c r="R1073" s="77"/>
      <c r="S1073" s="77"/>
      <c r="T1073" s="77"/>
      <c r="U1073" s="77"/>
      <c r="V1073" s="77"/>
      <c r="W1073" s="77"/>
      <c r="X1073" s="77"/>
      <c r="Y1073" s="77"/>
      <c r="Z1073" s="77"/>
      <c r="AA1073" s="77"/>
    </row>
    <row r="1074" spans="1:27" s="2" customFormat="1" ht="15.75">
      <c r="A1074" s="77"/>
      <c r="B1074" s="77"/>
      <c r="C1074" s="77"/>
      <c r="D1074" s="77"/>
      <c r="E1074" s="77"/>
      <c r="F1074" s="77"/>
      <c r="G1074" s="77"/>
      <c r="H1074" s="77"/>
      <c r="I1074" s="77"/>
      <c r="J1074" s="77"/>
      <c r="K1074" s="77"/>
      <c r="L1074" s="77"/>
      <c r="M1074" s="77"/>
      <c r="N1074" s="77"/>
      <c r="O1074" s="77"/>
      <c r="P1074" s="77"/>
      <c r="Q1074" s="77"/>
      <c r="R1074" s="77"/>
      <c r="S1074" s="77"/>
      <c r="T1074" s="77"/>
      <c r="U1074" s="77"/>
      <c r="V1074" s="77"/>
      <c r="W1074" s="77"/>
      <c r="X1074" s="77"/>
      <c r="Y1074" s="77"/>
      <c r="Z1074" s="77"/>
      <c r="AA1074" s="77"/>
    </row>
    <row r="1075" spans="1:27" s="2" customFormat="1" ht="15.75">
      <c r="A1075" s="77"/>
      <c r="B1075" s="77"/>
      <c r="C1075" s="77"/>
      <c r="D1075" s="77"/>
      <c r="E1075" s="77"/>
      <c r="F1075" s="77"/>
      <c r="G1075" s="77"/>
      <c r="H1075" s="77"/>
      <c r="I1075" s="77"/>
      <c r="J1075" s="77"/>
      <c r="K1075" s="77"/>
      <c r="L1075" s="77"/>
      <c r="M1075" s="77"/>
      <c r="N1075" s="77"/>
      <c r="O1075" s="77"/>
      <c r="P1075" s="77"/>
      <c r="Q1075" s="77"/>
      <c r="R1075" s="77"/>
      <c r="S1075" s="77"/>
      <c r="T1075" s="77"/>
      <c r="U1075" s="77"/>
      <c r="V1075" s="77"/>
      <c r="W1075" s="77"/>
      <c r="X1075" s="77"/>
      <c r="Y1075" s="77"/>
      <c r="Z1075" s="77"/>
      <c r="AA1075" s="77"/>
    </row>
    <row r="1076" spans="1:27" s="2" customFormat="1" ht="15.75">
      <c r="A1076" s="77"/>
      <c r="B1076" s="77"/>
      <c r="C1076" s="77"/>
      <c r="D1076" s="77"/>
      <c r="E1076" s="77"/>
      <c r="F1076" s="77"/>
      <c r="G1076" s="77"/>
      <c r="H1076" s="77"/>
      <c r="I1076" s="77"/>
      <c r="J1076" s="77"/>
      <c r="K1076" s="77"/>
      <c r="L1076" s="77"/>
      <c r="M1076" s="77"/>
      <c r="N1076" s="77"/>
      <c r="O1076" s="77"/>
      <c r="P1076" s="77"/>
      <c r="Q1076" s="77"/>
      <c r="R1076" s="77"/>
      <c r="S1076" s="77"/>
      <c r="T1076" s="77"/>
      <c r="U1076" s="77"/>
      <c r="V1076" s="77"/>
      <c r="W1076" s="77"/>
      <c r="X1076" s="77"/>
      <c r="Y1076" s="77"/>
      <c r="Z1076" s="77"/>
      <c r="AA1076" s="77"/>
    </row>
    <row r="1077" spans="1:27" s="2" customFormat="1" ht="15.75">
      <c r="A1077" s="77"/>
      <c r="B1077" s="77"/>
      <c r="C1077" s="77"/>
      <c r="D1077" s="77"/>
      <c r="E1077" s="77"/>
      <c r="F1077" s="77"/>
      <c r="G1077" s="77"/>
      <c r="H1077" s="77"/>
      <c r="I1077" s="77"/>
      <c r="J1077" s="77"/>
      <c r="K1077" s="77"/>
      <c r="L1077" s="77"/>
      <c r="M1077" s="77"/>
      <c r="N1077" s="77"/>
      <c r="O1077" s="77"/>
      <c r="P1077" s="77"/>
      <c r="Q1077" s="77"/>
      <c r="R1077" s="77"/>
      <c r="S1077" s="77"/>
      <c r="T1077" s="77"/>
      <c r="U1077" s="77"/>
      <c r="V1077" s="77"/>
      <c r="W1077" s="77"/>
      <c r="X1077" s="77"/>
      <c r="Y1077" s="77"/>
      <c r="Z1077" s="77"/>
      <c r="AA1077" s="77"/>
    </row>
    <row r="1078" spans="1:27" s="2" customFormat="1" ht="15.75">
      <c r="A1078" s="77"/>
      <c r="B1078" s="77"/>
      <c r="C1078" s="77"/>
      <c r="D1078" s="77"/>
      <c r="E1078" s="77"/>
      <c r="F1078" s="77"/>
      <c r="G1078" s="77"/>
      <c r="H1078" s="77"/>
      <c r="I1078" s="77"/>
      <c r="J1078" s="77"/>
      <c r="K1078" s="77"/>
      <c r="L1078" s="77"/>
      <c r="M1078" s="77"/>
      <c r="N1078" s="77"/>
      <c r="O1078" s="77"/>
      <c r="P1078" s="77"/>
      <c r="Q1078" s="77"/>
      <c r="R1078" s="77"/>
      <c r="S1078" s="77"/>
      <c r="T1078" s="77"/>
      <c r="U1078" s="77"/>
      <c r="V1078" s="77"/>
      <c r="W1078" s="77"/>
      <c r="X1078" s="77"/>
      <c r="Y1078" s="77"/>
      <c r="Z1078" s="77"/>
      <c r="AA1078" s="77"/>
    </row>
    <row r="1079" spans="1:27" s="2" customFormat="1" ht="15.75">
      <c r="A1079" s="77"/>
      <c r="B1079" s="77"/>
      <c r="C1079" s="77"/>
      <c r="D1079" s="77"/>
      <c r="E1079" s="77"/>
      <c r="F1079" s="77"/>
      <c r="G1079" s="77"/>
      <c r="H1079" s="77"/>
      <c r="I1079" s="77"/>
      <c r="J1079" s="77"/>
      <c r="K1079" s="77"/>
      <c r="L1079" s="77"/>
      <c r="M1079" s="77"/>
      <c r="N1079" s="77"/>
      <c r="O1079" s="77"/>
      <c r="P1079" s="77"/>
      <c r="Q1079" s="77"/>
      <c r="R1079" s="77"/>
      <c r="S1079" s="77"/>
      <c r="T1079" s="77"/>
      <c r="U1079" s="77"/>
      <c r="V1079" s="77"/>
      <c r="W1079" s="77"/>
      <c r="X1079" s="77"/>
      <c r="Y1079" s="77"/>
      <c r="Z1079" s="77"/>
      <c r="AA1079" s="77"/>
    </row>
    <row r="1080" spans="1:27" s="2" customFormat="1" ht="15.75">
      <c r="A1080" s="77"/>
      <c r="B1080" s="77"/>
      <c r="C1080" s="77"/>
      <c r="D1080" s="77"/>
      <c r="E1080" s="77"/>
      <c r="F1080" s="77"/>
      <c r="G1080" s="77"/>
      <c r="H1080" s="77"/>
      <c r="I1080" s="77"/>
      <c r="J1080" s="77"/>
      <c r="K1080" s="77"/>
      <c r="L1080" s="77"/>
      <c r="M1080" s="77"/>
      <c r="N1080" s="77"/>
      <c r="O1080" s="77"/>
      <c r="P1080" s="77"/>
      <c r="Q1080" s="77"/>
      <c r="R1080" s="77"/>
      <c r="S1080" s="77"/>
      <c r="T1080" s="77"/>
      <c r="U1080" s="77"/>
      <c r="V1080" s="77"/>
      <c r="W1080" s="77"/>
      <c r="X1080" s="77"/>
      <c r="Y1080" s="77"/>
      <c r="Z1080" s="77"/>
      <c r="AA1080" s="77"/>
    </row>
    <row r="1081" spans="1:27" s="2" customFormat="1" ht="15.75">
      <c r="A1081" s="77"/>
      <c r="B1081" s="77"/>
      <c r="C1081" s="77"/>
      <c r="D1081" s="77"/>
      <c r="E1081" s="77"/>
      <c r="F1081" s="77"/>
      <c r="G1081" s="77"/>
      <c r="H1081" s="77"/>
      <c r="I1081" s="77"/>
      <c r="J1081" s="77"/>
      <c r="K1081" s="77"/>
      <c r="L1081" s="77"/>
      <c r="M1081" s="77"/>
      <c r="N1081" s="77"/>
      <c r="O1081" s="77"/>
      <c r="P1081" s="77"/>
      <c r="Q1081" s="77"/>
      <c r="R1081" s="77"/>
      <c r="S1081" s="77"/>
      <c r="T1081" s="77"/>
      <c r="U1081" s="77"/>
      <c r="V1081" s="77"/>
      <c r="W1081" s="77"/>
      <c r="X1081" s="77"/>
      <c r="Y1081" s="77"/>
      <c r="Z1081" s="77"/>
      <c r="AA1081" s="77"/>
    </row>
    <row r="1082" spans="1:27" s="2" customFormat="1" ht="15.75">
      <c r="A1082" s="77"/>
      <c r="B1082" s="77"/>
      <c r="C1082" s="77"/>
      <c r="D1082" s="77"/>
      <c r="E1082" s="77"/>
      <c r="F1082" s="77"/>
      <c r="G1082" s="77"/>
      <c r="H1082" s="77"/>
      <c r="I1082" s="77"/>
      <c r="J1082" s="77"/>
      <c r="K1082" s="77"/>
      <c r="L1082" s="77"/>
      <c r="M1082" s="77"/>
      <c r="N1082" s="77"/>
      <c r="O1082" s="77"/>
      <c r="P1082" s="77"/>
      <c r="Q1082" s="77"/>
      <c r="R1082" s="77"/>
      <c r="S1082" s="77"/>
      <c r="T1082" s="77"/>
      <c r="U1082" s="77"/>
      <c r="V1082" s="77"/>
      <c r="W1082" s="77"/>
      <c r="X1082" s="77"/>
      <c r="Y1082" s="77"/>
      <c r="Z1082" s="77"/>
      <c r="AA1082" s="77"/>
    </row>
    <row r="1083" spans="1:27" s="2" customFormat="1" ht="15.75">
      <c r="A1083" s="77"/>
      <c r="B1083" s="77"/>
      <c r="C1083" s="77"/>
      <c r="D1083" s="77"/>
      <c r="E1083" s="77"/>
      <c r="F1083" s="77"/>
      <c r="G1083" s="77"/>
      <c r="H1083" s="77"/>
      <c r="I1083" s="77"/>
      <c r="J1083" s="77"/>
      <c r="K1083" s="77"/>
      <c r="L1083" s="77"/>
      <c r="M1083" s="77"/>
      <c r="N1083" s="77"/>
      <c r="O1083" s="77"/>
      <c r="P1083" s="77"/>
      <c r="Q1083" s="77"/>
      <c r="R1083" s="77"/>
      <c r="S1083" s="77"/>
      <c r="T1083" s="77"/>
      <c r="U1083" s="77"/>
      <c r="V1083" s="77"/>
      <c r="W1083" s="77"/>
      <c r="X1083" s="77"/>
      <c r="Y1083" s="77"/>
      <c r="Z1083" s="77"/>
      <c r="AA1083" s="77"/>
    </row>
    <row r="1084" spans="1:27" s="2" customFormat="1" ht="15.75">
      <c r="A1084" s="77"/>
      <c r="B1084" s="77"/>
      <c r="C1084" s="77"/>
      <c r="D1084" s="77"/>
      <c r="E1084" s="77"/>
      <c r="F1084" s="77"/>
      <c r="G1084" s="77"/>
      <c r="H1084" s="77"/>
      <c r="I1084" s="77"/>
      <c r="J1084" s="77"/>
      <c r="K1084" s="77"/>
      <c r="L1084" s="77"/>
      <c r="M1084" s="77"/>
      <c r="N1084" s="77"/>
      <c r="O1084" s="77"/>
      <c r="P1084" s="77"/>
      <c r="Q1084" s="77"/>
      <c r="R1084" s="77"/>
      <c r="S1084" s="77"/>
      <c r="T1084" s="77"/>
      <c r="U1084" s="77"/>
      <c r="V1084" s="77"/>
      <c r="W1084" s="77"/>
      <c r="X1084" s="77"/>
      <c r="Y1084" s="77"/>
      <c r="Z1084" s="77"/>
      <c r="AA1084" s="77"/>
    </row>
    <row r="1085" spans="1:27" s="2" customFormat="1" ht="15.75">
      <c r="A1085" s="77"/>
      <c r="B1085" s="77"/>
      <c r="C1085" s="77"/>
      <c r="D1085" s="77"/>
      <c r="E1085" s="77"/>
      <c r="F1085" s="77"/>
      <c r="G1085" s="77"/>
      <c r="H1085" s="77"/>
      <c r="I1085" s="77"/>
      <c r="J1085" s="77"/>
      <c r="K1085" s="77"/>
      <c r="L1085" s="77"/>
      <c r="M1085" s="77"/>
      <c r="N1085" s="77"/>
      <c r="O1085" s="77"/>
      <c r="P1085" s="77"/>
      <c r="Q1085" s="77"/>
      <c r="R1085" s="77"/>
      <c r="S1085" s="77"/>
      <c r="T1085" s="77"/>
      <c r="U1085" s="77"/>
      <c r="V1085" s="77"/>
      <c r="W1085" s="77"/>
      <c r="X1085" s="77"/>
      <c r="Y1085" s="77"/>
      <c r="Z1085" s="77"/>
      <c r="AA1085" s="77"/>
    </row>
    <row r="1086" spans="1:27" s="2" customFormat="1" ht="15.75">
      <c r="A1086" s="77"/>
      <c r="B1086" s="77"/>
      <c r="C1086" s="77"/>
      <c r="D1086" s="77"/>
      <c r="E1086" s="77"/>
      <c r="F1086" s="77"/>
      <c r="G1086" s="77"/>
      <c r="H1086" s="77"/>
      <c r="I1086" s="77"/>
      <c r="J1086" s="77"/>
      <c r="K1086" s="77"/>
      <c r="L1086" s="77"/>
      <c r="M1086" s="77"/>
      <c r="N1086" s="77"/>
      <c r="O1086" s="77"/>
      <c r="P1086" s="77"/>
      <c r="Q1086" s="77"/>
      <c r="R1086" s="77"/>
      <c r="S1086" s="77"/>
      <c r="T1086" s="77"/>
      <c r="U1086" s="77"/>
      <c r="V1086" s="77"/>
      <c r="W1086" s="77"/>
      <c r="X1086" s="77"/>
      <c r="Y1086" s="77"/>
      <c r="Z1086" s="77"/>
      <c r="AA1086" s="77"/>
    </row>
    <row r="1087" spans="1:27" s="2" customFormat="1" ht="15.75">
      <c r="A1087" s="77"/>
      <c r="B1087" s="77"/>
      <c r="C1087" s="77"/>
      <c r="D1087" s="77"/>
      <c r="E1087" s="77"/>
      <c r="F1087" s="77"/>
      <c r="G1087" s="77"/>
      <c r="H1087" s="77"/>
      <c r="I1087" s="77"/>
      <c r="J1087" s="77"/>
      <c r="K1087" s="77"/>
      <c r="L1087" s="77"/>
      <c r="M1087" s="77"/>
      <c r="N1087" s="77"/>
      <c r="O1087" s="77"/>
      <c r="P1087" s="77"/>
      <c r="Q1087" s="77"/>
      <c r="R1087" s="77"/>
      <c r="S1087" s="77"/>
      <c r="T1087" s="77"/>
      <c r="U1087" s="77"/>
      <c r="V1087" s="77"/>
      <c r="W1087" s="77"/>
      <c r="X1087" s="77"/>
      <c r="Y1087" s="77"/>
      <c r="Z1087" s="77"/>
      <c r="AA1087" s="77"/>
    </row>
    <row r="1088" spans="1:27" s="2" customFormat="1" ht="15.75">
      <c r="A1088" s="77"/>
      <c r="B1088" s="77"/>
      <c r="C1088" s="77"/>
      <c r="D1088" s="77"/>
      <c r="E1088" s="77"/>
      <c r="F1088" s="77"/>
      <c r="G1088" s="77"/>
      <c r="H1088" s="77"/>
      <c r="I1088" s="77"/>
      <c r="J1088" s="77"/>
      <c r="K1088" s="77"/>
      <c r="L1088" s="77"/>
      <c r="M1088" s="77"/>
      <c r="N1088" s="77"/>
      <c r="O1088" s="77"/>
      <c r="P1088" s="77"/>
      <c r="Q1088" s="77"/>
      <c r="R1088" s="77"/>
      <c r="S1088" s="77"/>
      <c r="T1088" s="77"/>
      <c r="U1088" s="77"/>
      <c r="V1088" s="77"/>
      <c r="W1088" s="77"/>
      <c r="X1088" s="77"/>
      <c r="Y1088" s="77"/>
      <c r="Z1088" s="77"/>
      <c r="AA1088" s="77"/>
    </row>
    <row r="1089" spans="1:27" s="2" customFormat="1" ht="15.75">
      <c r="A1089" s="77"/>
      <c r="B1089" s="77"/>
      <c r="C1089" s="77"/>
      <c r="D1089" s="77"/>
      <c r="E1089" s="77"/>
      <c r="F1089" s="77"/>
      <c r="G1089" s="77"/>
      <c r="H1089" s="77"/>
      <c r="I1089" s="77"/>
      <c r="J1089" s="77"/>
      <c r="K1089" s="77"/>
      <c r="L1089" s="77"/>
      <c r="M1089" s="77"/>
      <c r="N1089" s="77"/>
      <c r="O1089" s="77"/>
      <c r="P1089" s="77"/>
      <c r="Q1089" s="77"/>
      <c r="R1089" s="77"/>
      <c r="S1089" s="77"/>
      <c r="T1089" s="77"/>
      <c r="U1089" s="77"/>
      <c r="V1089" s="77"/>
      <c r="W1089" s="77"/>
      <c r="X1089" s="77"/>
      <c r="Y1089" s="77"/>
      <c r="Z1089" s="77"/>
      <c r="AA1089" s="77"/>
    </row>
    <row r="1090" spans="1:27" s="2" customFormat="1" ht="15.75">
      <c r="A1090" s="77"/>
      <c r="B1090" s="77"/>
      <c r="C1090" s="77"/>
      <c r="D1090" s="77"/>
      <c r="E1090" s="77"/>
      <c r="F1090" s="77"/>
      <c r="G1090" s="77"/>
      <c r="H1090" s="77"/>
      <c r="I1090" s="77"/>
      <c r="J1090" s="77"/>
      <c r="K1090" s="77"/>
      <c r="L1090" s="77"/>
      <c r="M1090" s="77"/>
      <c r="N1090" s="77"/>
      <c r="O1090" s="77"/>
      <c r="P1090" s="77"/>
      <c r="Q1090" s="77"/>
      <c r="R1090" s="77"/>
      <c r="S1090" s="77"/>
      <c r="T1090" s="77"/>
      <c r="U1090" s="77"/>
      <c r="V1090" s="77"/>
      <c r="W1090" s="77"/>
      <c r="X1090" s="77"/>
      <c r="Y1090" s="77"/>
      <c r="Z1090" s="77"/>
      <c r="AA1090" s="77"/>
    </row>
    <row r="1091" spans="1:27" s="2" customFormat="1" ht="15.75">
      <c r="A1091" s="77"/>
      <c r="B1091" s="77"/>
      <c r="C1091" s="77"/>
      <c r="D1091" s="77"/>
      <c r="E1091" s="77"/>
      <c r="F1091" s="77"/>
      <c r="G1091" s="77"/>
      <c r="H1091" s="77"/>
      <c r="I1091" s="77"/>
      <c r="J1091" s="77"/>
      <c r="K1091" s="77"/>
      <c r="L1091" s="77"/>
      <c r="M1091" s="77"/>
      <c r="N1091" s="77"/>
      <c r="O1091" s="77"/>
      <c r="P1091" s="77"/>
      <c r="Q1091" s="77"/>
      <c r="R1091" s="77"/>
      <c r="S1091" s="77"/>
      <c r="T1091" s="77"/>
      <c r="U1091" s="77"/>
      <c r="V1091" s="77"/>
      <c r="W1091" s="77"/>
      <c r="X1091" s="77"/>
      <c r="Y1091" s="77"/>
      <c r="Z1091" s="77"/>
      <c r="AA1091" s="77"/>
    </row>
    <row r="1092" spans="1:27" s="2" customFormat="1" ht="15.75">
      <c r="A1092" s="77"/>
      <c r="B1092" s="77"/>
      <c r="C1092" s="77"/>
      <c r="D1092" s="77"/>
      <c r="E1092" s="77"/>
      <c r="F1092" s="77"/>
      <c r="G1092" s="77"/>
      <c r="H1092" s="77"/>
      <c r="I1092" s="77"/>
      <c r="J1092" s="77"/>
      <c r="K1092" s="77"/>
      <c r="L1092" s="77"/>
      <c r="M1092" s="77"/>
      <c r="N1092" s="77"/>
      <c r="O1092" s="77"/>
      <c r="P1092" s="77"/>
      <c r="Q1092" s="77"/>
      <c r="R1092" s="77"/>
      <c r="S1092" s="77"/>
      <c r="T1092" s="77"/>
      <c r="U1092" s="77"/>
      <c r="V1092" s="77"/>
      <c r="W1092" s="77"/>
      <c r="X1092" s="77"/>
      <c r="Y1092" s="77"/>
      <c r="Z1092" s="77"/>
      <c r="AA1092" s="77"/>
    </row>
    <row r="1093" spans="1:27" s="2" customFormat="1" ht="15.75">
      <c r="A1093" s="77"/>
      <c r="B1093" s="77"/>
      <c r="C1093" s="77"/>
      <c r="D1093" s="77"/>
      <c r="E1093" s="77"/>
      <c r="F1093" s="77"/>
      <c r="G1093" s="77"/>
      <c r="H1093" s="77"/>
      <c r="I1093" s="77"/>
      <c r="J1093" s="77"/>
      <c r="K1093" s="77"/>
      <c r="L1093" s="77"/>
      <c r="M1093" s="77"/>
      <c r="N1093" s="77"/>
      <c r="O1093" s="77"/>
      <c r="P1093" s="77"/>
      <c r="Q1093" s="77"/>
      <c r="R1093" s="77"/>
      <c r="S1093" s="77"/>
      <c r="T1093" s="77"/>
      <c r="U1093" s="77"/>
      <c r="V1093" s="77"/>
      <c r="W1093" s="77"/>
      <c r="X1093" s="77"/>
      <c r="Y1093" s="77"/>
      <c r="Z1093" s="77"/>
      <c r="AA1093" s="77"/>
    </row>
    <row r="1094" spans="1:27" s="2" customFormat="1" ht="15.75">
      <c r="A1094" s="77"/>
      <c r="B1094" s="77"/>
      <c r="C1094" s="77"/>
      <c r="D1094" s="77"/>
      <c r="E1094" s="77"/>
      <c r="F1094" s="77"/>
      <c r="G1094" s="77"/>
      <c r="H1094" s="77"/>
      <c r="I1094" s="77"/>
      <c r="J1094" s="77"/>
      <c r="K1094" s="77"/>
      <c r="L1094" s="77"/>
      <c r="M1094" s="77"/>
      <c r="N1094" s="77"/>
      <c r="O1094" s="77"/>
      <c r="P1094" s="77"/>
      <c r="Q1094" s="77"/>
      <c r="R1094" s="77"/>
      <c r="S1094" s="77"/>
      <c r="T1094" s="77"/>
      <c r="U1094" s="77"/>
      <c r="V1094" s="77"/>
      <c r="W1094" s="77"/>
      <c r="X1094" s="77"/>
      <c r="Y1094" s="77"/>
      <c r="Z1094" s="77"/>
      <c r="AA1094" s="77"/>
    </row>
    <row r="1095" spans="1:27" s="2" customFormat="1" ht="15.75">
      <c r="A1095" s="77"/>
      <c r="B1095" s="77"/>
      <c r="C1095" s="77"/>
      <c r="D1095" s="77"/>
      <c r="E1095" s="77"/>
      <c r="F1095" s="77"/>
      <c r="G1095" s="77"/>
      <c r="H1095" s="77"/>
      <c r="I1095" s="77"/>
      <c r="J1095" s="77"/>
      <c r="K1095" s="77"/>
      <c r="L1095" s="77"/>
      <c r="M1095" s="77"/>
      <c r="N1095" s="77"/>
      <c r="O1095" s="77"/>
      <c r="P1095" s="77"/>
      <c r="Q1095" s="77"/>
      <c r="R1095" s="77"/>
      <c r="S1095" s="77"/>
      <c r="T1095" s="77"/>
      <c r="U1095" s="77"/>
      <c r="V1095" s="77"/>
      <c r="W1095" s="77"/>
      <c r="X1095" s="77"/>
      <c r="Y1095" s="77"/>
      <c r="Z1095" s="77"/>
      <c r="AA1095" s="77"/>
    </row>
    <row r="1096" spans="1:27" s="2" customFormat="1" ht="15.75">
      <c r="A1096" s="77"/>
      <c r="B1096" s="77"/>
      <c r="C1096" s="77"/>
      <c r="D1096" s="77"/>
      <c r="E1096" s="77"/>
      <c r="F1096" s="77"/>
      <c r="G1096" s="77"/>
      <c r="H1096" s="77"/>
      <c r="I1096" s="77"/>
      <c r="J1096" s="77"/>
      <c r="K1096" s="77"/>
      <c r="L1096" s="77"/>
      <c r="M1096" s="77"/>
      <c r="N1096" s="77"/>
      <c r="O1096" s="77"/>
      <c r="P1096" s="77"/>
      <c r="Q1096" s="77"/>
      <c r="R1096" s="77"/>
      <c r="S1096" s="77"/>
      <c r="T1096" s="77"/>
      <c r="U1096" s="77"/>
      <c r="V1096" s="77"/>
      <c r="W1096" s="77"/>
      <c r="X1096" s="77"/>
      <c r="Y1096" s="77"/>
      <c r="Z1096" s="77"/>
      <c r="AA1096" s="77"/>
    </row>
    <row r="1097" spans="1:27" s="2" customFormat="1" ht="15.75">
      <c r="A1097" s="77"/>
      <c r="B1097" s="77"/>
      <c r="C1097" s="77"/>
      <c r="D1097" s="77"/>
      <c r="E1097" s="77"/>
      <c r="F1097" s="77"/>
      <c r="G1097" s="77"/>
      <c r="H1097" s="77"/>
      <c r="I1097" s="77"/>
      <c r="J1097" s="77"/>
      <c r="K1097" s="77"/>
      <c r="L1097" s="77"/>
      <c r="M1097" s="77"/>
      <c r="N1097" s="77"/>
      <c r="O1097" s="77"/>
      <c r="P1097" s="77"/>
      <c r="Q1097" s="77"/>
      <c r="R1097" s="77"/>
      <c r="S1097" s="77"/>
      <c r="T1097" s="77"/>
      <c r="U1097" s="77"/>
      <c r="V1097" s="77"/>
      <c r="W1097" s="77"/>
      <c r="X1097" s="77"/>
      <c r="Y1097" s="77"/>
      <c r="Z1097" s="77"/>
      <c r="AA1097" s="77"/>
    </row>
    <row r="1098" spans="1:27" s="2" customFormat="1" ht="15.75">
      <c r="A1098" s="77"/>
      <c r="B1098" s="77"/>
      <c r="C1098" s="77"/>
      <c r="D1098" s="77"/>
      <c r="E1098" s="77"/>
      <c r="F1098" s="77"/>
      <c r="G1098" s="77"/>
      <c r="H1098" s="77"/>
      <c r="I1098" s="77"/>
      <c r="J1098" s="77"/>
      <c r="K1098" s="77"/>
      <c r="L1098" s="77"/>
      <c r="M1098" s="77"/>
      <c r="N1098" s="77"/>
      <c r="O1098" s="77"/>
      <c r="P1098" s="77"/>
      <c r="Q1098" s="77"/>
      <c r="R1098" s="77"/>
      <c r="S1098" s="77"/>
      <c r="T1098" s="77"/>
      <c r="U1098" s="77"/>
      <c r="V1098" s="77"/>
      <c r="W1098" s="77"/>
      <c r="X1098" s="77"/>
      <c r="Y1098" s="77"/>
      <c r="Z1098" s="77"/>
      <c r="AA1098" s="77"/>
    </row>
    <row r="1099" spans="1:27" s="2" customFormat="1" ht="15.75">
      <c r="A1099" s="77"/>
      <c r="B1099" s="77"/>
      <c r="C1099" s="77"/>
      <c r="D1099" s="77"/>
      <c r="E1099" s="77"/>
      <c r="F1099" s="77"/>
      <c r="G1099" s="77"/>
      <c r="H1099" s="77"/>
      <c r="I1099" s="77"/>
      <c r="J1099" s="77"/>
      <c r="K1099" s="77"/>
      <c r="L1099" s="77"/>
      <c r="M1099" s="77"/>
      <c r="N1099" s="77"/>
      <c r="O1099" s="77"/>
      <c r="P1099" s="77"/>
      <c r="Q1099" s="77"/>
      <c r="R1099" s="77"/>
      <c r="S1099" s="77"/>
      <c r="T1099" s="77"/>
      <c r="U1099" s="77"/>
      <c r="V1099" s="77"/>
      <c r="W1099" s="77"/>
      <c r="X1099" s="77"/>
      <c r="Y1099" s="77"/>
      <c r="Z1099" s="77"/>
      <c r="AA1099" s="77"/>
    </row>
    <row r="1100" spans="1:27" s="2" customFormat="1" ht="15.75">
      <c r="A1100" s="77"/>
      <c r="B1100" s="77"/>
      <c r="C1100" s="77"/>
      <c r="D1100" s="77"/>
      <c r="E1100" s="77"/>
      <c r="F1100" s="77"/>
      <c r="G1100" s="77"/>
      <c r="H1100" s="77"/>
      <c r="I1100" s="77"/>
      <c r="J1100" s="77"/>
      <c r="K1100" s="77"/>
      <c r="L1100" s="77"/>
      <c r="M1100" s="77"/>
      <c r="N1100" s="77"/>
      <c r="O1100" s="77"/>
      <c r="P1100" s="77"/>
      <c r="Q1100" s="77"/>
      <c r="R1100" s="77"/>
      <c r="S1100" s="77"/>
      <c r="T1100" s="77"/>
      <c r="U1100" s="77"/>
      <c r="V1100" s="77"/>
      <c r="W1100" s="77"/>
      <c r="X1100" s="77"/>
      <c r="Y1100" s="77"/>
      <c r="Z1100" s="77"/>
      <c r="AA1100" s="77"/>
    </row>
    <row r="1101" spans="1:27" s="2" customFormat="1" ht="15.75">
      <c r="A1101" s="77"/>
      <c r="B1101" s="77"/>
      <c r="C1101" s="77"/>
      <c r="D1101" s="77"/>
      <c r="E1101" s="77"/>
      <c r="F1101" s="77"/>
      <c r="G1101" s="77"/>
      <c r="H1101" s="77"/>
      <c r="I1101" s="77"/>
      <c r="J1101" s="77"/>
      <c r="K1101" s="77"/>
      <c r="L1101" s="77"/>
      <c r="M1101" s="77"/>
      <c r="N1101" s="77"/>
      <c r="O1101" s="77"/>
      <c r="P1101" s="77"/>
      <c r="Q1101" s="77"/>
      <c r="R1101" s="77"/>
      <c r="S1101" s="77"/>
      <c r="T1101" s="77"/>
      <c r="U1101" s="77"/>
      <c r="V1101" s="77"/>
      <c r="W1101" s="77"/>
      <c r="X1101" s="77"/>
      <c r="Y1101" s="77"/>
      <c r="Z1101" s="77"/>
      <c r="AA1101" s="77"/>
    </row>
    <row r="1102" spans="1:27" s="2" customFormat="1" ht="15.75">
      <c r="A1102" s="77"/>
      <c r="B1102" s="77"/>
      <c r="C1102" s="77"/>
      <c r="D1102" s="77"/>
      <c r="E1102" s="77"/>
      <c r="F1102" s="77"/>
      <c r="G1102" s="77"/>
      <c r="H1102" s="77"/>
      <c r="I1102" s="77"/>
      <c r="J1102" s="77"/>
      <c r="K1102" s="77"/>
      <c r="L1102" s="77"/>
      <c r="M1102" s="77"/>
      <c r="N1102" s="77"/>
      <c r="O1102" s="77"/>
      <c r="P1102" s="77"/>
      <c r="Q1102" s="77"/>
      <c r="R1102" s="77"/>
      <c r="S1102" s="77"/>
      <c r="T1102" s="77"/>
      <c r="U1102" s="77"/>
      <c r="V1102" s="77"/>
      <c r="W1102" s="77"/>
      <c r="X1102" s="77"/>
      <c r="Y1102" s="77"/>
      <c r="Z1102" s="77"/>
      <c r="AA1102" s="77"/>
    </row>
    <row r="1103" spans="1:27" s="2" customFormat="1" ht="15.75">
      <c r="A1103" s="77"/>
      <c r="B1103" s="77"/>
      <c r="C1103" s="77"/>
      <c r="D1103" s="77"/>
      <c r="E1103" s="77"/>
      <c r="F1103" s="77"/>
      <c r="G1103" s="77"/>
      <c r="H1103" s="77"/>
      <c r="I1103" s="77"/>
      <c r="J1103" s="77"/>
      <c r="K1103" s="77"/>
      <c r="L1103" s="77"/>
      <c r="M1103" s="77"/>
      <c r="N1103" s="77"/>
      <c r="O1103" s="77"/>
      <c r="P1103" s="77"/>
      <c r="Q1103" s="77"/>
      <c r="R1103" s="77"/>
      <c r="S1103" s="77"/>
      <c r="T1103" s="77"/>
      <c r="U1103" s="77"/>
      <c r="V1103" s="77"/>
      <c r="W1103" s="77"/>
      <c r="X1103" s="77"/>
      <c r="Y1103" s="77"/>
      <c r="Z1103" s="77"/>
      <c r="AA1103" s="77"/>
    </row>
    <row r="1104" spans="1:27" s="2" customFormat="1" ht="15.75">
      <c r="A1104" s="77"/>
      <c r="B1104" s="77"/>
      <c r="C1104" s="77"/>
      <c r="D1104" s="77"/>
      <c r="E1104" s="77"/>
      <c r="F1104" s="77"/>
      <c r="G1104" s="77"/>
      <c r="H1104" s="77"/>
      <c r="I1104" s="77"/>
      <c r="J1104" s="77"/>
      <c r="K1104" s="77"/>
      <c r="L1104" s="77"/>
      <c r="M1104" s="77"/>
      <c r="N1104" s="77"/>
      <c r="O1104" s="77"/>
      <c r="P1104" s="77"/>
      <c r="Q1104" s="77"/>
      <c r="R1104" s="77"/>
      <c r="S1104" s="77"/>
      <c r="T1104" s="77"/>
      <c r="U1104" s="77"/>
      <c r="V1104" s="77"/>
      <c r="W1104" s="77"/>
      <c r="X1104" s="77"/>
      <c r="Y1104" s="77"/>
      <c r="Z1104" s="77"/>
      <c r="AA1104" s="77"/>
    </row>
    <row r="1105" spans="1:27" s="2" customFormat="1" ht="15.75">
      <c r="A1105" s="77"/>
      <c r="B1105" s="77"/>
      <c r="C1105" s="77"/>
      <c r="D1105" s="77"/>
      <c r="E1105" s="77"/>
      <c r="F1105" s="77"/>
      <c r="G1105" s="77"/>
      <c r="H1105" s="77"/>
      <c r="I1105" s="77"/>
      <c r="J1105" s="77"/>
      <c r="K1105" s="77"/>
      <c r="L1105" s="77"/>
      <c r="M1105" s="77"/>
      <c r="N1105" s="77"/>
      <c r="O1105" s="77"/>
      <c r="P1105" s="77"/>
      <c r="Q1105" s="77"/>
      <c r="R1105" s="77"/>
      <c r="S1105" s="77"/>
      <c r="T1105" s="77"/>
      <c r="U1105" s="77"/>
      <c r="V1105" s="77"/>
      <c r="W1105" s="77"/>
      <c r="X1105" s="77"/>
      <c r="Y1105" s="77"/>
      <c r="Z1105" s="77"/>
      <c r="AA1105" s="77"/>
    </row>
    <row r="1106" spans="1:27" s="2" customFormat="1" ht="15.75">
      <c r="A1106" s="77"/>
      <c r="B1106" s="77"/>
      <c r="C1106" s="77"/>
      <c r="D1106" s="77"/>
      <c r="E1106" s="77"/>
      <c r="F1106" s="77"/>
      <c r="G1106" s="77"/>
      <c r="H1106" s="77"/>
      <c r="I1106" s="77"/>
      <c r="J1106" s="77"/>
      <c r="K1106" s="77"/>
      <c r="L1106" s="77"/>
      <c r="M1106" s="77"/>
      <c r="N1106" s="77"/>
      <c r="O1106" s="77"/>
      <c r="P1106" s="77"/>
      <c r="Q1106" s="77"/>
      <c r="R1106" s="77"/>
      <c r="S1106" s="77"/>
      <c r="T1106" s="77"/>
      <c r="U1106" s="77"/>
      <c r="V1106" s="77"/>
      <c r="W1106" s="77"/>
      <c r="X1106" s="77"/>
      <c r="Y1106" s="77"/>
      <c r="Z1106" s="77"/>
      <c r="AA1106" s="77"/>
    </row>
    <row r="1107" spans="1:27" s="2" customFormat="1" ht="15.75">
      <c r="A1107" s="77"/>
      <c r="B1107" s="77"/>
      <c r="C1107" s="77"/>
      <c r="D1107" s="77"/>
      <c r="E1107" s="77"/>
      <c r="F1107" s="77"/>
      <c r="G1107" s="77"/>
      <c r="H1107" s="77"/>
      <c r="I1107" s="77"/>
      <c r="J1107" s="77"/>
      <c r="K1107" s="77"/>
      <c r="L1107" s="77"/>
      <c r="M1107" s="77"/>
      <c r="N1107" s="77"/>
      <c r="O1107" s="77"/>
      <c r="P1107" s="77"/>
      <c r="Q1107" s="77"/>
      <c r="R1107" s="77"/>
      <c r="S1107" s="77"/>
      <c r="T1107" s="77"/>
      <c r="U1107" s="77"/>
      <c r="V1107" s="77"/>
      <c r="W1107" s="77"/>
      <c r="X1107" s="77"/>
      <c r="Y1107" s="77"/>
      <c r="Z1107" s="77"/>
      <c r="AA1107" s="77"/>
    </row>
    <row r="1108" spans="1:27" s="2" customFormat="1" ht="15.75">
      <c r="A1108" s="77"/>
      <c r="B1108" s="77"/>
      <c r="C1108" s="77"/>
      <c r="D1108" s="77"/>
      <c r="E1108" s="77"/>
      <c r="F1108" s="77"/>
      <c r="G1108" s="77"/>
      <c r="H1108" s="77"/>
      <c r="I1108" s="77"/>
      <c r="J1108" s="77"/>
      <c r="K1108" s="77"/>
      <c r="L1108" s="77"/>
      <c r="M1108" s="77"/>
      <c r="N1108" s="77"/>
      <c r="O1108" s="77"/>
      <c r="P1108" s="77"/>
      <c r="Q1108" s="77"/>
      <c r="R1108" s="77"/>
      <c r="S1108" s="77"/>
      <c r="T1108" s="77"/>
      <c r="U1108" s="77"/>
      <c r="V1108" s="77"/>
      <c r="W1108" s="77"/>
      <c r="X1108" s="77"/>
      <c r="Y1108" s="77"/>
      <c r="Z1108" s="77"/>
      <c r="AA1108" s="77"/>
    </row>
    <row r="1109" spans="1:27" s="2" customFormat="1" ht="15.75">
      <c r="A1109" s="77"/>
      <c r="B1109" s="77"/>
      <c r="C1109" s="77"/>
      <c r="D1109" s="77"/>
      <c r="E1109" s="77"/>
      <c r="F1109" s="77"/>
      <c r="G1109" s="77"/>
      <c r="H1109" s="77"/>
      <c r="I1109" s="77"/>
      <c r="J1109" s="77"/>
      <c r="K1109" s="77"/>
      <c r="L1109" s="77"/>
      <c r="M1109" s="77"/>
      <c r="N1109" s="77"/>
      <c r="O1109" s="77"/>
      <c r="P1109" s="77"/>
      <c r="Q1109" s="77"/>
      <c r="R1109" s="77"/>
      <c r="S1109" s="77"/>
      <c r="T1109" s="77"/>
      <c r="U1109" s="77"/>
      <c r="V1109" s="77"/>
      <c r="W1109" s="77"/>
      <c r="X1109" s="77"/>
      <c r="Y1109" s="77"/>
      <c r="Z1109" s="77"/>
      <c r="AA1109" s="77"/>
    </row>
    <row r="1110" spans="1:27" s="2" customFormat="1" ht="15.75">
      <c r="A1110" s="77"/>
      <c r="B1110" s="77"/>
      <c r="C1110" s="77"/>
      <c r="D1110" s="77"/>
      <c r="E1110" s="77"/>
      <c r="F1110" s="77"/>
      <c r="G1110" s="77"/>
      <c r="H1110" s="77"/>
      <c r="I1110" s="77"/>
      <c r="J1110" s="77"/>
      <c r="K1110" s="77"/>
      <c r="L1110" s="77"/>
      <c r="M1110" s="77"/>
      <c r="N1110" s="77"/>
      <c r="O1110" s="77"/>
      <c r="P1110" s="77"/>
      <c r="Q1110" s="77"/>
      <c r="R1110" s="77"/>
      <c r="S1110" s="77"/>
      <c r="T1110" s="77"/>
      <c r="U1110" s="77"/>
      <c r="V1110" s="77"/>
      <c r="W1110" s="77"/>
      <c r="X1110" s="77"/>
      <c r="Y1110" s="77"/>
      <c r="Z1110" s="77"/>
      <c r="AA1110" s="77"/>
    </row>
    <row r="1111" spans="1:27" s="2" customFormat="1" ht="15.75">
      <c r="A1111" s="77"/>
      <c r="B1111" s="77"/>
      <c r="C1111" s="77"/>
      <c r="D1111" s="77"/>
      <c r="E1111" s="77"/>
      <c r="F1111" s="77"/>
      <c r="G1111" s="77"/>
      <c r="H1111" s="77"/>
      <c r="I1111" s="77"/>
      <c r="J1111" s="77"/>
      <c r="K1111" s="77"/>
      <c r="L1111" s="77"/>
      <c r="M1111" s="77"/>
      <c r="N1111" s="77"/>
      <c r="O1111" s="77"/>
      <c r="P1111" s="77"/>
      <c r="Q1111" s="77"/>
      <c r="R1111" s="77"/>
      <c r="S1111" s="77"/>
      <c r="T1111" s="77"/>
      <c r="U1111" s="77"/>
      <c r="V1111" s="77"/>
      <c r="W1111" s="77"/>
      <c r="X1111" s="77"/>
      <c r="Y1111" s="77"/>
      <c r="Z1111" s="77"/>
      <c r="AA1111" s="77"/>
    </row>
    <row r="1112" spans="1:27" s="2" customFormat="1" ht="15.75">
      <c r="A1112" s="77"/>
      <c r="B1112" s="77"/>
      <c r="C1112" s="77"/>
      <c r="D1112" s="77"/>
      <c r="E1112" s="77"/>
      <c r="F1112" s="77"/>
      <c r="G1112" s="77"/>
      <c r="H1112" s="77"/>
      <c r="I1112" s="77"/>
      <c r="J1112" s="77"/>
      <c r="K1112" s="77"/>
      <c r="L1112" s="77"/>
      <c r="M1112" s="77"/>
      <c r="N1112" s="77"/>
      <c r="O1112" s="77"/>
      <c r="P1112" s="77"/>
      <c r="Q1112" s="77"/>
      <c r="R1112" s="77"/>
      <c r="S1112" s="77"/>
      <c r="T1112" s="77"/>
      <c r="U1112" s="77"/>
      <c r="V1112" s="77"/>
      <c r="W1112" s="77"/>
      <c r="X1112" s="77"/>
      <c r="Y1112" s="77"/>
      <c r="Z1112" s="77"/>
      <c r="AA1112" s="77"/>
    </row>
    <row r="1113" spans="1:27" s="2" customFormat="1" ht="15.75">
      <c r="A1113" s="77"/>
      <c r="B1113" s="77"/>
      <c r="C1113" s="77"/>
      <c r="D1113" s="77"/>
      <c r="E1113" s="77"/>
      <c r="F1113" s="77"/>
      <c r="G1113" s="77"/>
      <c r="H1113" s="77"/>
      <c r="I1113" s="77"/>
      <c r="J1113" s="77"/>
      <c r="K1113" s="77"/>
      <c r="L1113" s="77"/>
      <c r="M1113" s="77"/>
      <c r="N1113" s="77"/>
      <c r="O1113" s="77"/>
      <c r="P1113" s="77"/>
      <c r="Q1113" s="77"/>
      <c r="R1113" s="77"/>
      <c r="S1113" s="77"/>
      <c r="T1113" s="77"/>
      <c r="U1113" s="77"/>
      <c r="V1113" s="77"/>
      <c r="W1113" s="77"/>
      <c r="X1113" s="77"/>
      <c r="Y1113" s="77"/>
      <c r="Z1113" s="77"/>
      <c r="AA1113" s="77"/>
    </row>
    <row r="1114" spans="1:27" s="2" customFormat="1" ht="15.75">
      <c r="A1114" s="77"/>
      <c r="B1114" s="77"/>
      <c r="C1114" s="77"/>
      <c r="D1114" s="77"/>
      <c r="E1114" s="77"/>
      <c r="F1114" s="77"/>
      <c r="G1114" s="77"/>
      <c r="H1114" s="77"/>
      <c r="I1114" s="77"/>
      <c r="J1114" s="77"/>
      <c r="K1114" s="77"/>
      <c r="L1114" s="77"/>
      <c r="M1114" s="77"/>
      <c r="N1114" s="77"/>
      <c r="O1114" s="77"/>
      <c r="P1114" s="77"/>
      <c r="Q1114" s="77"/>
      <c r="R1114" s="77"/>
      <c r="S1114" s="77"/>
      <c r="T1114" s="77"/>
      <c r="U1114" s="77"/>
      <c r="V1114" s="77"/>
      <c r="W1114" s="77"/>
      <c r="X1114" s="77"/>
      <c r="Y1114" s="77"/>
      <c r="Z1114" s="77"/>
      <c r="AA1114" s="77"/>
    </row>
    <row r="1115" spans="1:27" s="2" customFormat="1" ht="15.75">
      <c r="A1115" s="77"/>
      <c r="B1115" s="77"/>
      <c r="C1115" s="77"/>
      <c r="D1115" s="77"/>
      <c r="E1115" s="77"/>
      <c r="F1115" s="77"/>
      <c r="G1115" s="77"/>
      <c r="H1115" s="77"/>
      <c r="I1115" s="77"/>
      <c r="J1115" s="77"/>
      <c r="K1115" s="77"/>
      <c r="L1115" s="77"/>
      <c r="M1115" s="77"/>
      <c r="N1115" s="77"/>
      <c r="O1115" s="77"/>
      <c r="P1115" s="77"/>
      <c r="Q1115" s="77"/>
      <c r="R1115" s="77"/>
      <c r="S1115" s="77"/>
      <c r="T1115" s="77"/>
      <c r="U1115" s="77"/>
      <c r="V1115" s="77"/>
      <c r="W1115" s="77"/>
      <c r="X1115" s="77"/>
      <c r="Y1115" s="77"/>
      <c r="Z1115" s="77"/>
      <c r="AA1115" s="77"/>
    </row>
    <row r="1116" spans="1:27" s="2" customFormat="1" ht="15.75">
      <c r="A1116" s="77"/>
      <c r="B1116" s="77"/>
      <c r="C1116" s="77"/>
      <c r="D1116" s="77"/>
      <c r="E1116" s="77"/>
      <c r="F1116" s="77"/>
      <c r="G1116" s="77"/>
      <c r="H1116" s="77"/>
      <c r="I1116" s="77"/>
      <c r="J1116" s="77"/>
      <c r="K1116" s="77"/>
      <c r="L1116" s="77"/>
      <c r="M1116" s="77"/>
      <c r="N1116" s="77"/>
      <c r="O1116" s="77"/>
      <c r="P1116" s="77"/>
      <c r="Q1116" s="77"/>
      <c r="R1116" s="77"/>
      <c r="S1116" s="77"/>
      <c r="T1116" s="77"/>
      <c r="U1116" s="77"/>
      <c r="V1116" s="77"/>
      <c r="W1116" s="77"/>
      <c r="X1116" s="77"/>
      <c r="Y1116" s="77"/>
      <c r="Z1116" s="77"/>
      <c r="AA1116" s="77"/>
    </row>
    <row r="1117" spans="1:27" s="2" customFormat="1" ht="15.75">
      <c r="A1117" s="77"/>
      <c r="B1117" s="77"/>
      <c r="C1117" s="77"/>
      <c r="D1117" s="77"/>
      <c r="E1117" s="77"/>
      <c r="F1117" s="77"/>
      <c r="G1117" s="77"/>
      <c r="H1117" s="77"/>
      <c r="I1117" s="77"/>
      <c r="J1117" s="77"/>
      <c r="K1117" s="77"/>
      <c r="L1117" s="77"/>
      <c r="M1117" s="77"/>
      <c r="N1117" s="77"/>
      <c r="O1117" s="77"/>
      <c r="P1117" s="77"/>
      <c r="Q1117" s="77"/>
      <c r="R1117" s="77"/>
      <c r="S1117" s="77"/>
      <c r="T1117" s="77"/>
      <c r="U1117" s="77"/>
      <c r="V1117" s="77"/>
      <c r="W1117" s="77"/>
      <c r="X1117" s="77"/>
      <c r="Y1117" s="77"/>
      <c r="Z1117" s="77"/>
      <c r="AA1117" s="77"/>
    </row>
    <row r="1118" spans="1:27" s="2" customFormat="1" ht="15.75">
      <c r="A1118" s="77"/>
      <c r="B1118" s="77"/>
      <c r="C1118" s="77"/>
      <c r="D1118" s="77"/>
      <c r="E1118" s="77"/>
      <c r="F1118" s="77"/>
      <c r="G1118" s="77"/>
      <c r="H1118" s="77"/>
      <c r="I1118" s="77"/>
      <c r="J1118" s="77"/>
      <c r="K1118" s="77"/>
      <c r="L1118" s="77"/>
      <c r="M1118" s="77"/>
      <c r="N1118" s="77"/>
      <c r="O1118" s="77"/>
      <c r="P1118" s="77"/>
      <c r="Q1118" s="77"/>
      <c r="R1118" s="77"/>
      <c r="S1118" s="77"/>
      <c r="T1118" s="77"/>
      <c r="U1118" s="77"/>
      <c r="V1118" s="77"/>
      <c r="W1118" s="77"/>
      <c r="X1118" s="77"/>
      <c r="Y1118" s="77"/>
      <c r="Z1118" s="77"/>
      <c r="AA1118" s="77"/>
    </row>
    <row r="1119" spans="1:27" s="2" customFormat="1" ht="15.75">
      <c r="A1119" s="77"/>
      <c r="B1119" s="77"/>
      <c r="C1119" s="77"/>
      <c r="D1119" s="77"/>
      <c r="E1119" s="77"/>
      <c r="F1119" s="77"/>
      <c r="G1119" s="77"/>
      <c r="H1119" s="77"/>
      <c r="I1119" s="77"/>
      <c r="J1119" s="77"/>
      <c r="K1119" s="77"/>
      <c r="L1119" s="77"/>
      <c r="M1119" s="77"/>
      <c r="N1119" s="77"/>
      <c r="O1119" s="77"/>
      <c r="P1119" s="77"/>
      <c r="Q1119" s="77"/>
      <c r="R1119" s="77"/>
      <c r="S1119" s="77"/>
      <c r="T1119" s="77"/>
      <c r="U1119" s="77"/>
      <c r="V1119" s="77"/>
      <c r="W1119" s="77"/>
      <c r="X1119" s="77"/>
      <c r="Y1119" s="77"/>
      <c r="Z1119" s="77"/>
      <c r="AA1119" s="77"/>
    </row>
    <row r="1120" spans="1:27" s="2" customFormat="1" ht="15.75">
      <c r="A1120" s="77"/>
      <c r="B1120" s="77"/>
      <c r="C1120" s="77"/>
      <c r="D1120" s="77"/>
      <c r="E1120" s="77"/>
      <c r="F1120" s="77"/>
      <c r="G1120" s="77"/>
      <c r="H1120" s="77"/>
      <c r="I1120" s="77"/>
      <c r="J1120" s="77"/>
      <c r="K1120" s="77"/>
      <c r="L1120" s="77"/>
      <c r="M1120" s="77"/>
      <c r="N1120" s="77"/>
      <c r="O1120" s="77"/>
      <c r="P1120" s="77"/>
      <c r="Q1120" s="77"/>
      <c r="R1120" s="77"/>
      <c r="S1120" s="77"/>
      <c r="T1120" s="77"/>
      <c r="U1120" s="77"/>
      <c r="V1120" s="77"/>
      <c r="W1120" s="77"/>
      <c r="X1120" s="77"/>
      <c r="Y1120" s="77"/>
      <c r="Z1120" s="77"/>
      <c r="AA1120" s="77"/>
    </row>
    <row r="1121" spans="1:27" s="2" customFormat="1" ht="15.75">
      <c r="A1121" s="77"/>
      <c r="B1121" s="77"/>
      <c r="C1121" s="77"/>
      <c r="D1121" s="77"/>
      <c r="E1121" s="77"/>
      <c r="F1121" s="77"/>
      <c r="G1121" s="77"/>
      <c r="H1121" s="77"/>
      <c r="I1121" s="77"/>
      <c r="J1121" s="77"/>
      <c r="K1121" s="77"/>
      <c r="L1121" s="77"/>
      <c r="M1121" s="77"/>
      <c r="N1121" s="77"/>
      <c r="O1121" s="77"/>
      <c r="P1121" s="77"/>
      <c r="Q1121" s="77"/>
      <c r="R1121" s="77"/>
      <c r="S1121" s="77"/>
      <c r="T1121" s="77"/>
      <c r="U1121" s="77"/>
      <c r="V1121" s="77"/>
      <c r="W1121" s="77"/>
      <c r="X1121" s="77"/>
      <c r="Y1121" s="77"/>
      <c r="Z1121" s="77"/>
      <c r="AA1121" s="77"/>
    </row>
    <row r="1122" spans="1:27" s="2" customFormat="1" ht="15.75">
      <c r="A1122" s="77"/>
      <c r="B1122" s="77"/>
      <c r="C1122" s="77"/>
      <c r="D1122" s="77"/>
      <c r="E1122" s="77"/>
      <c r="F1122" s="77"/>
      <c r="G1122" s="77"/>
      <c r="H1122" s="77"/>
      <c r="I1122" s="77"/>
      <c r="J1122" s="77"/>
      <c r="K1122" s="77"/>
      <c r="L1122" s="77"/>
      <c r="M1122" s="77"/>
      <c r="N1122" s="77"/>
      <c r="O1122" s="77"/>
      <c r="P1122" s="77"/>
      <c r="Q1122" s="77"/>
      <c r="R1122" s="77"/>
      <c r="S1122" s="77"/>
      <c r="T1122" s="77"/>
      <c r="U1122" s="77"/>
      <c r="V1122" s="77"/>
      <c r="W1122" s="77"/>
      <c r="X1122" s="77"/>
      <c r="Y1122" s="77"/>
      <c r="Z1122" s="77"/>
      <c r="AA1122" s="77"/>
    </row>
    <row r="1123" spans="1:27" s="2" customFormat="1" ht="15.75">
      <c r="A1123" s="77"/>
      <c r="B1123" s="77"/>
      <c r="C1123" s="77"/>
      <c r="D1123" s="77"/>
      <c r="E1123" s="77"/>
      <c r="F1123" s="77"/>
      <c r="G1123" s="77"/>
      <c r="H1123" s="77"/>
      <c r="I1123" s="77"/>
      <c r="J1123" s="77"/>
      <c r="K1123" s="77"/>
      <c r="L1123" s="77"/>
      <c r="M1123" s="77"/>
      <c r="N1123" s="77"/>
      <c r="O1123" s="77"/>
      <c r="P1123" s="77"/>
      <c r="Q1123" s="77"/>
      <c r="R1123" s="77"/>
      <c r="S1123" s="77"/>
      <c r="T1123" s="77"/>
      <c r="U1123" s="77"/>
      <c r="V1123" s="77"/>
      <c r="W1123" s="77"/>
      <c r="X1123" s="77"/>
      <c r="Y1123" s="77"/>
      <c r="Z1123" s="77"/>
      <c r="AA1123" s="77"/>
    </row>
    <row r="1124" spans="1:27" s="2" customFormat="1" ht="15.75">
      <c r="A1124" s="77"/>
      <c r="B1124" s="77"/>
      <c r="C1124" s="77"/>
      <c r="D1124" s="77"/>
      <c r="E1124" s="77"/>
      <c r="F1124" s="77"/>
      <c r="G1124" s="77"/>
      <c r="H1124" s="77"/>
      <c r="I1124" s="77"/>
      <c r="J1124" s="77"/>
      <c r="K1124" s="77"/>
      <c r="L1124" s="77"/>
      <c r="M1124" s="77"/>
      <c r="N1124" s="77"/>
      <c r="O1124" s="77"/>
      <c r="P1124" s="77"/>
      <c r="Q1124" s="77"/>
      <c r="R1124" s="77"/>
      <c r="S1124" s="77"/>
      <c r="T1124" s="77"/>
      <c r="U1124" s="77"/>
      <c r="V1124" s="77"/>
      <c r="W1124" s="77"/>
      <c r="X1124" s="77"/>
      <c r="Y1124" s="77"/>
      <c r="Z1124" s="77"/>
      <c r="AA1124" s="77"/>
    </row>
    <row r="1125" spans="1:27" s="2" customFormat="1" ht="15.75">
      <c r="A1125" s="77"/>
      <c r="B1125" s="77"/>
      <c r="C1125" s="77"/>
      <c r="D1125" s="77"/>
      <c r="E1125" s="77"/>
      <c r="F1125" s="77"/>
      <c r="G1125" s="77"/>
      <c r="H1125" s="77"/>
      <c r="I1125" s="77"/>
      <c r="J1125" s="77"/>
      <c r="K1125" s="77"/>
      <c r="L1125" s="77"/>
      <c r="M1125" s="77"/>
      <c r="N1125" s="77"/>
      <c r="O1125" s="77"/>
      <c r="P1125" s="77"/>
      <c r="Q1125" s="77"/>
      <c r="R1125" s="77"/>
      <c r="S1125" s="77"/>
      <c r="T1125" s="77"/>
      <c r="U1125" s="77"/>
      <c r="V1125" s="77"/>
      <c r="W1125" s="77"/>
      <c r="X1125" s="77"/>
      <c r="Y1125" s="77"/>
      <c r="Z1125" s="77"/>
      <c r="AA1125" s="77"/>
    </row>
    <row r="1126" spans="1:27" s="2" customFormat="1" ht="15.75">
      <c r="A1126" s="77"/>
      <c r="B1126" s="77"/>
      <c r="C1126" s="77"/>
      <c r="D1126" s="77"/>
      <c r="E1126" s="77"/>
      <c r="F1126" s="77"/>
      <c r="G1126" s="77"/>
      <c r="H1126" s="77"/>
      <c r="I1126" s="77"/>
      <c r="J1126" s="77"/>
      <c r="K1126" s="77"/>
      <c r="L1126" s="77"/>
      <c r="M1126" s="77"/>
      <c r="N1126" s="77"/>
      <c r="O1126" s="77"/>
      <c r="P1126" s="77"/>
      <c r="Q1126" s="77"/>
      <c r="R1126" s="77"/>
      <c r="S1126" s="77"/>
      <c r="T1126" s="77"/>
      <c r="U1126" s="77"/>
      <c r="V1126" s="77"/>
      <c r="W1126" s="77"/>
      <c r="X1126" s="77"/>
      <c r="Y1126" s="77"/>
      <c r="Z1126" s="77"/>
      <c r="AA1126" s="77"/>
    </row>
    <row r="1127" spans="1:27" s="2" customFormat="1" ht="15.75">
      <c r="A1127" s="77"/>
      <c r="B1127" s="77"/>
      <c r="C1127" s="77"/>
      <c r="D1127" s="77"/>
      <c r="E1127" s="77"/>
      <c r="F1127" s="77"/>
      <c r="G1127" s="77"/>
      <c r="H1127" s="77"/>
      <c r="I1127" s="77"/>
      <c r="J1127" s="77"/>
      <c r="K1127" s="77"/>
      <c r="L1127" s="77"/>
      <c r="M1127" s="77"/>
      <c r="N1127" s="77"/>
      <c r="O1127" s="77"/>
      <c r="P1127" s="77"/>
      <c r="Q1127" s="77"/>
      <c r="R1127" s="77"/>
      <c r="S1127" s="77"/>
      <c r="T1127" s="77"/>
      <c r="U1127" s="77"/>
      <c r="V1127" s="77"/>
      <c r="W1127" s="77"/>
      <c r="X1127" s="77"/>
      <c r="Y1127" s="77"/>
      <c r="Z1127" s="77"/>
      <c r="AA1127" s="77"/>
    </row>
    <row r="1128" spans="1:27" s="2" customFormat="1" ht="15.75">
      <c r="A1128" s="77"/>
      <c r="B1128" s="77"/>
      <c r="C1128" s="77"/>
      <c r="D1128" s="77"/>
      <c r="E1128" s="77"/>
      <c r="F1128" s="77"/>
      <c r="G1128" s="77"/>
      <c r="H1128" s="77"/>
      <c r="I1128" s="77"/>
      <c r="J1128" s="77"/>
      <c r="K1128" s="77"/>
      <c r="L1128" s="77"/>
      <c r="M1128" s="77"/>
      <c r="N1128" s="77"/>
      <c r="O1128" s="77"/>
      <c r="P1128" s="77"/>
      <c r="Q1128" s="77"/>
      <c r="R1128" s="77"/>
      <c r="S1128" s="77"/>
      <c r="T1128" s="77"/>
      <c r="U1128" s="77"/>
      <c r="V1128" s="77"/>
      <c r="W1128" s="77"/>
      <c r="X1128" s="77"/>
      <c r="Y1128" s="77"/>
      <c r="Z1128" s="77"/>
      <c r="AA1128" s="77"/>
    </row>
    <row r="1129" spans="1:27" s="2" customFormat="1" ht="15.75">
      <c r="A1129" s="77"/>
      <c r="B1129" s="77"/>
      <c r="C1129" s="77"/>
      <c r="D1129" s="77"/>
      <c r="E1129" s="77"/>
      <c r="F1129" s="77"/>
      <c r="G1129" s="77"/>
      <c r="H1129" s="77"/>
      <c r="I1129" s="77"/>
      <c r="J1129" s="77"/>
      <c r="K1129" s="77"/>
      <c r="L1129" s="77"/>
      <c r="M1129" s="77"/>
      <c r="N1129" s="77"/>
      <c r="O1129" s="77"/>
      <c r="P1129" s="77"/>
      <c r="Q1129" s="77"/>
      <c r="R1129" s="77"/>
      <c r="S1129" s="77"/>
      <c r="T1129" s="77"/>
      <c r="U1129" s="77"/>
      <c r="V1129" s="77"/>
      <c r="W1129" s="77"/>
      <c r="X1129" s="77"/>
      <c r="Y1129" s="77"/>
      <c r="Z1129" s="77"/>
      <c r="AA1129" s="77"/>
    </row>
    <row r="1130" spans="1:27" s="2" customFormat="1" ht="15.75">
      <c r="A1130" s="77"/>
      <c r="B1130" s="77"/>
      <c r="C1130" s="77"/>
      <c r="D1130" s="77"/>
      <c r="E1130" s="77"/>
      <c r="F1130" s="77"/>
      <c r="G1130" s="77"/>
      <c r="H1130" s="77"/>
      <c r="I1130" s="77"/>
      <c r="J1130" s="77"/>
      <c r="K1130" s="77"/>
      <c r="L1130" s="77"/>
      <c r="M1130" s="77"/>
      <c r="N1130" s="77"/>
      <c r="O1130" s="77"/>
      <c r="P1130" s="77"/>
      <c r="Q1130" s="77"/>
      <c r="R1130" s="77"/>
      <c r="S1130" s="77"/>
      <c r="T1130" s="77"/>
      <c r="U1130" s="77"/>
      <c r="V1130" s="77"/>
      <c r="W1130" s="77"/>
      <c r="X1130" s="77"/>
      <c r="Y1130" s="77"/>
      <c r="Z1130" s="77"/>
      <c r="AA1130" s="77"/>
    </row>
    <row r="1131" spans="1:27" s="2" customFormat="1" ht="15.75">
      <c r="A1131" s="77"/>
      <c r="B1131" s="77"/>
      <c r="C1131" s="77"/>
      <c r="D1131" s="77"/>
      <c r="E1131" s="77"/>
      <c r="F1131" s="77"/>
      <c r="G1131" s="77"/>
      <c r="H1131" s="77"/>
      <c r="I1131" s="77"/>
      <c r="J1131" s="77"/>
      <c r="K1131" s="77"/>
      <c r="L1131" s="77"/>
      <c r="M1131" s="77"/>
      <c r="N1131" s="77"/>
      <c r="O1131" s="77"/>
      <c r="P1131" s="77"/>
      <c r="Q1131" s="77"/>
      <c r="R1131" s="77"/>
      <c r="S1131" s="77"/>
      <c r="T1131" s="77"/>
      <c r="U1131" s="77"/>
      <c r="V1131" s="77"/>
      <c r="W1131" s="77"/>
      <c r="X1131" s="77"/>
      <c r="Y1131" s="77"/>
      <c r="Z1131" s="77"/>
      <c r="AA1131" s="77"/>
    </row>
    <row r="1132" spans="1:27" s="2" customFormat="1" ht="15.75">
      <c r="A1132" s="77"/>
      <c r="B1132" s="77"/>
      <c r="C1132" s="77"/>
      <c r="D1132" s="77"/>
      <c r="E1132" s="77"/>
      <c r="F1132" s="77"/>
      <c r="G1132" s="77"/>
      <c r="H1132" s="77"/>
      <c r="I1132" s="77"/>
      <c r="J1132" s="77"/>
      <c r="K1132" s="77"/>
      <c r="L1132" s="77"/>
      <c r="M1132" s="77"/>
      <c r="N1132" s="77"/>
      <c r="O1132" s="77"/>
      <c r="P1132" s="77"/>
      <c r="Q1132" s="77"/>
      <c r="R1132" s="77"/>
      <c r="S1132" s="77"/>
      <c r="T1132" s="77"/>
      <c r="U1132" s="77"/>
      <c r="V1132" s="77"/>
      <c r="W1132" s="77"/>
      <c r="X1132" s="77"/>
      <c r="Y1132" s="77"/>
      <c r="Z1132" s="77"/>
      <c r="AA1132" s="77"/>
    </row>
    <row r="1133" spans="1:27" s="2" customFormat="1" ht="15.75">
      <c r="A1133" s="77"/>
      <c r="B1133" s="77"/>
      <c r="C1133" s="77"/>
      <c r="D1133" s="77"/>
      <c r="E1133" s="77"/>
      <c r="F1133" s="77"/>
      <c r="G1133" s="77"/>
      <c r="H1133" s="77"/>
      <c r="I1133" s="77"/>
      <c r="J1133" s="77"/>
      <c r="K1133" s="77"/>
      <c r="L1133" s="77"/>
      <c r="M1133" s="77"/>
      <c r="N1133" s="77"/>
      <c r="O1133" s="77"/>
      <c r="P1133" s="77"/>
      <c r="Q1133" s="77"/>
      <c r="R1133" s="77"/>
      <c r="S1133" s="77"/>
      <c r="T1133" s="77"/>
      <c r="U1133" s="77"/>
      <c r="V1133" s="77"/>
      <c r="W1133" s="77"/>
      <c r="X1133" s="77"/>
      <c r="Y1133" s="77"/>
      <c r="Z1133" s="77"/>
      <c r="AA1133" s="77"/>
    </row>
    <row r="1134" spans="1:27" s="2" customFormat="1" ht="15.75">
      <c r="A1134" s="77"/>
      <c r="B1134" s="77"/>
      <c r="C1134" s="77"/>
      <c r="D1134" s="77"/>
      <c r="E1134" s="77"/>
      <c r="F1134" s="77"/>
      <c r="G1134" s="77"/>
      <c r="H1134" s="77"/>
      <c r="I1134" s="77"/>
      <c r="J1134" s="77"/>
      <c r="K1134" s="77"/>
      <c r="L1134" s="77"/>
      <c r="M1134" s="77"/>
      <c r="N1134" s="77"/>
      <c r="O1134" s="77"/>
      <c r="P1134" s="77"/>
      <c r="Q1134" s="77"/>
      <c r="R1134" s="77"/>
      <c r="S1134" s="77"/>
      <c r="T1134" s="77"/>
      <c r="U1134" s="77"/>
      <c r="V1134" s="77"/>
      <c r="W1134" s="77"/>
      <c r="X1134" s="77"/>
      <c r="Y1134" s="77"/>
      <c r="Z1134" s="77"/>
      <c r="AA1134" s="77"/>
    </row>
    <row r="1135" spans="1:27" s="2" customFormat="1" ht="15.75">
      <c r="A1135" s="77"/>
      <c r="B1135" s="77"/>
      <c r="C1135" s="77"/>
      <c r="D1135" s="77"/>
      <c r="E1135" s="77"/>
      <c r="F1135" s="77"/>
      <c r="G1135" s="77"/>
      <c r="H1135" s="77"/>
      <c r="I1135" s="77"/>
      <c r="J1135" s="77"/>
      <c r="K1135" s="77"/>
      <c r="L1135" s="77"/>
      <c r="M1135" s="77"/>
      <c r="N1135" s="77"/>
      <c r="O1135" s="77"/>
      <c r="P1135" s="77"/>
      <c r="Q1135" s="77"/>
      <c r="R1135" s="77"/>
      <c r="S1135" s="77"/>
      <c r="T1135" s="77"/>
      <c r="U1135" s="77"/>
      <c r="V1135" s="77"/>
      <c r="W1135" s="77"/>
      <c r="X1135" s="77"/>
      <c r="Y1135" s="77"/>
      <c r="Z1135" s="77"/>
      <c r="AA1135" s="77"/>
    </row>
    <row r="1136" spans="1:27" s="2" customFormat="1" ht="15.75">
      <c r="A1136" s="77"/>
      <c r="B1136" s="77"/>
      <c r="C1136" s="77"/>
      <c r="D1136" s="77"/>
      <c r="E1136" s="77"/>
      <c r="F1136" s="77"/>
      <c r="G1136" s="77"/>
      <c r="H1136" s="77"/>
      <c r="I1136" s="77"/>
      <c r="J1136" s="77"/>
      <c r="K1136" s="77"/>
      <c r="L1136" s="77"/>
      <c r="M1136" s="77"/>
      <c r="N1136" s="77"/>
      <c r="O1136" s="77"/>
      <c r="P1136" s="77"/>
      <c r="Q1136" s="77"/>
      <c r="R1136" s="77"/>
      <c r="S1136" s="77"/>
      <c r="T1136" s="77"/>
      <c r="U1136" s="77"/>
      <c r="V1136" s="77"/>
      <c r="W1136" s="77"/>
      <c r="X1136" s="77"/>
      <c r="Y1136" s="77"/>
      <c r="Z1136" s="77"/>
      <c r="AA1136" s="77"/>
    </row>
    <row r="1137" spans="1:27" s="2" customFormat="1" ht="15.75">
      <c r="A1137" s="77"/>
      <c r="B1137" s="77"/>
      <c r="C1137" s="77"/>
      <c r="D1137" s="77"/>
      <c r="E1137" s="77"/>
      <c r="F1137" s="77"/>
      <c r="G1137" s="77"/>
      <c r="H1137" s="77"/>
      <c r="I1137" s="77"/>
      <c r="J1137" s="77"/>
      <c r="K1137" s="77"/>
      <c r="L1137" s="77"/>
      <c r="M1137" s="77"/>
      <c r="N1137" s="77"/>
      <c r="O1137" s="77"/>
      <c r="P1137" s="77"/>
      <c r="Q1137" s="77"/>
      <c r="R1137" s="77"/>
      <c r="S1137" s="77"/>
      <c r="T1137" s="77"/>
      <c r="U1137" s="77"/>
      <c r="V1137" s="77"/>
      <c r="W1137" s="77"/>
      <c r="X1137" s="77"/>
      <c r="Y1137" s="77"/>
      <c r="Z1137" s="77"/>
      <c r="AA1137" s="77"/>
    </row>
    <row r="1138" spans="1:27" s="2" customFormat="1" ht="15.75">
      <c r="A1138" s="77"/>
      <c r="B1138" s="77"/>
      <c r="C1138" s="77"/>
      <c r="D1138" s="77"/>
      <c r="E1138" s="77"/>
      <c r="F1138" s="77"/>
      <c r="G1138" s="77"/>
      <c r="H1138" s="77"/>
      <c r="I1138" s="77"/>
      <c r="J1138" s="77"/>
      <c r="K1138" s="77"/>
      <c r="L1138" s="77"/>
      <c r="M1138" s="77"/>
      <c r="N1138" s="77"/>
      <c r="O1138" s="77"/>
      <c r="P1138" s="77"/>
      <c r="Q1138" s="77"/>
      <c r="R1138" s="77"/>
      <c r="S1138" s="77"/>
      <c r="T1138" s="77"/>
      <c r="U1138" s="77"/>
      <c r="V1138" s="77"/>
      <c r="W1138" s="77"/>
      <c r="X1138" s="77"/>
      <c r="Y1138" s="77"/>
      <c r="Z1138" s="77"/>
      <c r="AA1138" s="77"/>
    </row>
    <row r="1139" spans="1:27" s="2" customFormat="1" ht="15.75">
      <c r="A1139" s="77"/>
      <c r="B1139" s="77"/>
      <c r="C1139" s="77"/>
      <c r="D1139" s="77"/>
      <c r="E1139" s="77"/>
      <c r="F1139" s="77"/>
      <c r="G1139" s="77"/>
      <c r="H1139" s="77"/>
      <c r="I1139" s="77"/>
      <c r="J1139" s="77"/>
      <c r="K1139" s="77"/>
      <c r="L1139" s="77"/>
      <c r="M1139" s="77"/>
      <c r="N1139" s="77"/>
      <c r="O1139" s="77"/>
      <c r="P1139" s="77"/>
      <c r="Q1139" s="77"/>
      <c r="R1139" s="77"/>
      <c r="S1139" s="77"/>
      <c r="T1139" s="77"/>
      <c r="U1139" s="77"/>
      <c r="V1139" s="77"/>
      <c r="W1139" s="77"/>
      <c r="X1139" s="77"/>
      <c r="Y1139" s="77"/>
      <c r="Z1139" s="77"/>
      <c r="AA1139" s="77"/>
    </row>
    <row r="1140" spans="1:27" s="2" customFormat="1" ht="15.75">
      <c r="A1140" s="77"/>
      <c r="B1140" s="77"/>
      <c r="C1140" s="77"/>
      <c r="D1140" s="77"/>
      <c r="E1140" s="77"/>
      <c r="F1140" s="77"/>
      <c r="G1140" s="77"/>
      <c r="H1140" s="77"/>
      <c r="I1140" s="77"/>
      <c r="J1140" s="77"/>
      <c r="K1140" s="77"/>
      <c r="L1140" s="77"/>
      <c r="M1140" s="77"/>
      <c r="N1140" s="77"/>
      <c r="O1140" s="77"/>
      <c r="P1140" s="77"/>
      <c r="Q1140" s="77"/>
      <c r="R1140" s="77"/>
      <c r="S1140" s="77"/>
      <c r="T1140" s="77"/>
      <c r="U1140" s="77"/>
      <c r="V1140" s="77"/>
      <c r="W1140" s="77"/>
      <c r="X1140" s="77"/>
      <c r="Y1140" s="77"/>
      <c r="Z1140" s="77"/>
      <c r="AA1140" s="77"/>
    </row>
    <row r="1141" spans="1:27" s="2" customFormat="1" ht="15.75">
      <c r="A1141" s="77"/>
      <c r="B1141" s="77"/>
      <c r="C1141" s="77"/>
      <c r="D1141" s="77"/>
      <c r="E1141" s="77"/>
      <c r="F1141" s="77"/>
      <c r="G1141" s="77"/>
      <c r="H1141" s="77"/>
      <c r="I1141" s="77"/>
      <c r="J1141" s="77"/>
      <c r="K1141" s="77"/>
      <c r="L1141" s="77"/>
      <c r="M1141" s="77"/>
      <c r="N1141" s="77"/>
      <c r="O1141" s="77"/>
      <c r="P1141" s="77"/>
      <c r="Q1141" s="77"/>
      <c r="R1141" s="77"/>
      <c r="S1141" s="77"/>
      <c r="T1141" s="77"/>
      <c r="U1141" s="77"/>
      <c r="V1141" s="77"/>
      <c r="W1141" s="77"/>
      <c r="X1141" s="77"/>
      <c r="Y1141" s="77"/>
      <c r="Z1141" s="77"/>
      <c r="AA1141" s="77"/>
    </row>
    <row r="1142" spans="1:27" s="2" customFormat="1" ht="15.75">
      <c r="A1142" s="77"/>
      <c r="B1142" s="77"/>
      <c r="C1142" s="77"/>
      <c r="D1142" s="77"/>
      <c r="E1142" s="77"/>
      <c r="F1142" s="77"/>
      <c r="G1142" s="77"/>
      <c r="H1142" s="77"/>
      <c r="I1142" s="77"/>
      <c r="J1142" s="77"/>
      <c r="K1142" s="77"/>
      <c r="L1142" s="77"/>
      <c r="M1142" s="77"/>
      <c r="N1142" s="77"/>
      <c r="O1142" s="77"/>
      <c r="P1142" s="77"/>
      <c r="Q1142" s="77"/>
      <c r="R1142" s="77"/>
      <c r="S1142" s="77"/>
      <c r="T1142" s="77"/>
      <c r="U1142" s="77"/>
      <c r="V1142" s="77"/>
      <c r="W1142" s="77"/>
      <c r="X1142" s="77"/>
      <c r="Y1142" s="77"/>
      <c r="Z1142" s="77"/>
      <c r="AA1142" s="77"/>
    </row>
    <row r="1143" spans="1:27" s="2" customFormat="1" ht="15.75">
      <c r="A1143" s="77"/>
      <c r="B1143" s="77"/>
      <c r="C1143" s="77"/>
      <c r="D1143" s="77"/>
      <c r="E1143" s="77"/>
      <c r="F1143" s="77"/>
      <c r="G1143" s="77"/>
      <c r="H1143" s="77"/>
      <c r="I1143" s="77"/>
      <c r="J1143" s="77"/>
      <c r="K1143" s="77"/>
      <c r="L1143" s="77"/>
      <c r="M1143" s="77"/>
      <c r="N1143" s="77"/>
      <c r="O1143" s="77"/>
      <c r="P1143" s="77"/>
      <c r="Q1143" s="77"/>
      <c r="R1143" s="77"/>
      <c r="S1143" s="77"/>
      <c r="T1143" s="77"/>
      <c r="U1143" s="77"/>
      <c r="V1143" s="77"/>
      <c r="W1143" s="77"/>
      <c r="X1143" s="77"/>
      <c r="Y1143" s="77"/>
      <c r="Z1143" s="77"/>
      <c r="AA1143" s="77"/>
    </row>
    <row r="1144" spans="1:27" s="2" customFormat="1" ht="15.75">
      <c r="A1144" s="77"/>
      <c r="B1144" s="77"/>
      <c r="C1144" s="77"/>
      <c r="D1144" s="77"/>
      <c r="E1144" s="77"/>
      <c r="F1144" s="77"/>
      <c r="G1144" s="77"/>
      <c r="H1144" s="77"/>
      <c r="I1144" s="77"/>
      <c r="J1144" s="77"/>
      <c r="K1144" s="77"/>
      <c r="L1144" s="77"/>
      <c r="M1144" s="77"/>
      <c r="N1144" s="77"/>
      <c r="O1144" s="77"/>
      <c r="P1144" s="77"/>
      <c r="Q1144" s="77"/>
      <c r="R1144" s="77"/>
      <c r="S1144" s="77"/>
      <c r="T1144" s="77"/>
      <c r="U1144" s="77"/>
      <c r="V1144" s="77"/>
      <c r="W1144" s="77"/>
      <c r="X1144" s="77"/>
      <c r="Y1144" s="77"/>
      <c r="Z1144" s="77"/>
      <c r="AA1144" s="77"/>
    </row>
    <row r="1145" spans="1:27" s="2" customFormat="1" ht="15.75">
      <c r="A1145" s="77"/>
      <c r="B1145" s="77"/>
      <c r="C1145" s="77"/>
      <c r="D1145" s="77"/>
      <c r="E1145" s="77"/>
      <c r="F1145" s="77"/>
      <c r="G1145" s="77"/>
      <c r="H1145" s="77"/>
      <c r="I1145" s="77"/>
      <c r="J1145" s="77"/>
      <c r="K1145" s="77"/>
      <c r="L1145" s="77"/>
      <c r="M1145" s="77"/>
      <c r="N1145" s="77"/>
      <c r="O1145" s="77"/>
      <c r="P1145" s="77"/>
      <c r="Q1145" s="77"/>
      <c r="R1145" s="77"/>
      <c r="S1145" s="77"/>
      <c r="T1145" s="77"/>
      <c r="U1145" s="77"/>
      <c r="V1145" s="77"/>
      <c r="W1145" s="77"/>
      <c r="X1145" s="77"/>
      <c r="Y1145" s="77"/>
      <c r="Z1145" s="77"/>
      <c r="AA1145" s="77"/>
    </row>
    <row r="1146" spans="1:27" s="2" customFormat="1" ht="15.75">
      <c r="A1146" s="77"/>
      <c r="B1146" s="77"/>
      <c r="C1146" s="77"/>
      <c r="D1146" s="77"/>
      <c r="E1146" s="77"/>
      <c r="F1146" s="77"/>
      <c r="G1146" s="77"/>
      <c r="H1146" s="77"/>
      <c r="I1146" s="77"/>
      <c r="J1146" s="77"/>
      <c r="K1146" s="77"/>
      <c r="L1146" s="77"/>
      <c r="M1146" s="77"/>
      <c r="N1146" s="77"/>
      <c r="O1146" s="77"/>
      <c r="P1146" s="77"/>
      <c r="Q1146" s="77"/>
      <c r="R1146" s="77"/>
      <c r="S1146" s="77"/>
      <c r="T1146" s="77"/>
      <c r="U1146" s="77"/>
      <c r="V1146" s="77"/>
      <c r="W1146" s="77"/>
      <c r="X1146" s="77"/>
      <c r="Y1146" s="77"/>
      <c r="Z1146" s="77"/>
      <c r="AA1146" s="77"/>
    </row>
    <row r="1147" spans="1:27" s="2" customFormat="1" ht="15.75">
      <c r="A1147" s="77"/>
      <c r="B1147" s="77"/>
      <c r="C1147" s="77"/>
      <c r="D1147" s="77"/>
      <c r="E1147" s="77"/>
      <c r="F1147" s="77"/>
      <c r="G1147" s="77"/>
      <c r="H1147" s="77"/>
      <c r="I1147" s="77"/>
      <c r="J1147" s="77"/>
      <c r="K1147" s="77"/>
      <c r="L1147" s="77"/>
      <c r="M1147" s="77"/>
      <c r="N1147" s="77"/>
      <c r="O1147" s="77"/>
      <c r="P1147" s="77"/>
      <c r="Q1147" s="77"/>
      <c r="R1147" s="77"/>
      <c r="S1147" s="77"/>
      <c r="T1147" s="77"/>
      <c r="U1147" s="77"/>
      <c r="V1147" s="77"/>
      <c r="W1147" s="77"/>
      <c r="X1147" s="77"/>
      <c r="Y1147" s="77"/>
      <c r="Z1147" s="77"/>
      <c r="AA1147" s="77"/>
    </row>
    <row r="1148" spans="1:27" s="2" customFormat="1" ht="15.75">
      <c r="A1148" s="77"/>
      <c r="B1148" s="77"/>
      <c r="C1148" s="77"/>
      <c r="D1148" s="77"/>
      <c r="E1148" s="77"/>
      <c r="F1148" s="77"/>
      <c r="G1148" s="77"/>
      <c r="H1148" s="77"/>
      <c r="I1148" s="77"/>
      <c r="J1148" s="77"/>
      <c r="K1148" s="77"/>
      <c r="L1148" s="77"/>
      <c r="M1148" s="77"/>
      <c r="N1148" s="77"/>
      <c r="O1148" s="77"/>
      <c r="P1148" s="77"/>
      <c r="Q1148" s="77"/>
      <c r="R1148" s="77"/>
      <c r="S1148" s="77"/>
      <c r="T1148" s="77"/>
      <c r="U1148" s="77"/>
      <c r="V1148" s="77"/>
      <c r="W1148" s="77"/>
      <c r="X1148" s="77"/>
      <c r="Y1148" s="77"/>
      <c r="Z1148" s="77"/>
      <c r="AA1148" s="77"/>
    </row>
    <row r="1149" spans="1:27" s="2" customFormat="1" ht="15.75">
      <c r="A1149" s="77"/>
      <c r="B1149" s="77"/>
      <c r="C1149" s="77"/>
      <c r="D1149" s="77"/>
      <c r="E1149" s="77"/>
      <c r="F1149" s="77"/>
      <c r="G1149" s="77"/>
      <c r="H1149" s="77"/>
      <c r="I1149" s="77"/>
      <c r="J1149" s="77"/>
      <c r="K1149" s="77"/>
      <c r="L1149" s="77"/>
      <c r="M1149" s="77"/>
      <c r="N1149" s="77"/>
      <c r="O1149" s="77"/>
      <c r="P1149" s="77"/>
      <c r="Q1149" s="77"/>
      <c r="R1149" s="77"/>
      <c r="S1149" s="77"/>
      <c r="T1149" s="77"/>
      <c r="U1149" s="77"/>
      <c r="V1149" s="77"/>
      <c r="W1149" s="77"/>
      <c r="X1149" s="77"/>
      <c r="Y1149" s="77"/>
      <c r="Z1149" s="77"/>
      <c r="AA1149" s="77"/>
    </row>
    <row r="1150" spans="1:27" s="2" customFormat="1" ht="15.75">
      <c r="A1150" s="77"/>
      <c r="B1150" s="77"/>
      <c r="C1150" s="77"/>
      <c r="D1150" s="77"/>
      <c r="E1150" s="77"/>
      <c r="F1150" s="77"/>
      <c r="G1150" s="77"/>
      <c r="H1150" s="77"/>
      <c r="I1150" s="77"/>
      <c r="J1150" s="77"/>
      <c r="K1150" s="77"/>
      <c r="L1150" s="77"/>
      <c r="M1150" s="77"/>
      <c r="N1150" s="77"/>
      <c r="O1150" s="77"/>
      <c r="P1150" s="77"/>
      <c r="Q1150" s="77"/>
      <c r="R1150" s="77"/>
      <c r="S1150" s="77"/>
      <c r="T1150" s="77"/>
      <c r="U1150" s="77"/>
      <c r="V1150" s="77"/>
      <c r="W1150" s="77"/>
      <c r="X1150" s="77"/>
      <c r="Y1150" s="77"/>
      <c r="Z1150" s="77"/>
      <c r="AA1150" s="77"/>
    </row>
    <row r="1151" spans="1:27" s="2" customFormat="1" ht="15.75">
      <c r="A1151" s="77"/>
      <c r="B1151" s="77"/>
      <c r="C1151" s="77"/>
      <c r="D1151" s="77"/>
      <c r="E1151" s="77"/>
      <c r="F1151" s="77"/>
      <c r="G1151" s="77"/>
      <c r="H1151" s="77"/>
      <c r="I1151" s="77"/>
      <c r="J1151" s="77"/>
      <c r="K1151" s="77"/>
      <c r="L1151" s="77"/>
      <c r="M1151" s="77"/>
      <c r="N1151" s="77"/>
      <c r="O1151" s="77"/>
      <c r="P1151" s="77"/>
      <c r="Q1151" s="77"/>
      <c r="R1151" s="77"/>
      <c r="S1151" s="77"/>
      <c r="T1151" s="77"/>
      <c r="U1151" s="77"/>
      <c r="V1151" s="77"/>
      <c r="W1151" s="77"/>
      <c r="X1151" s="77"/>
      <c r="Y1151" s="77"/>
      <c r="Z1151" s="77"/>
      <c r="AA1151" s="77"/>
    </row>
    <row r="1152" spans="1:27" s="2" customFormat="1" ht="15.75">
      <c r="A1152" s="77"/>
      <c r="B1152" s="77"/>
      <c r="C1152" s="77"/>
      <c r="D1152" s="77"/>
      <c r="E1152" s="77"/>
      <c r="F1152" s="77"/>
      <c r="G1152" s="77"/>
      <c r="H1152" s="77"/>
      <c r="I1152" s="77"/>
      <c r="J1152" s="77"/>
      <c r="K1152" s="77"/>
      <c r="L1152" s="77"/>
      <c r="M1152" s="77"/>
      <c r="N1152" s="77"/>
      <c r="O1152" s="77"/>
      <c r="P1152" s="77"/>
      <c r="Q1152" s="77"/>
      <c r="R1152" s="77"/>
      <c r="S1152" s="77"/>
      <c r="T1152" s="77"/>
      <c r="U1152" s="77"/>
      <c r="V1152" s="77"/>
      <c r="W1152" s="77"/>
      <c r="X1152" s="77"/>
      <c r="Y1152" s="77"/>
      <c r="Z1152" s="77"/>
      <c r="AA1152" s="77"/>
    </row>
    <row r="1153" spans="1:27" s="2" customFormat="1" ht="15.75">
      <c r="A1153" s="77"/>
      <c r="B1153" s="77"/>
      <c r="C1153" s="77"/>
      <c r="D1153" s="77"/>
      <c r="E1153" s="77"/>
      <c r="F1153" s="77"/>
      <c r="G1153" s="77"/>
      <c r="H1153" s="77"/>
      <c r="I1153" s="77"/>
      <c r="J1153" s="77"/>
      <c r="K1153" s="77"/>
      <c r="L1153" s="77"/>
      <c r="M1153" s="77"/>
      <c r="N1153" s="77"/>
      <c r="O1153" s="77"/>
      <c r="P1153" s="77"/>
      <c r="Q1153" s="77"/>
      <c r="R1153" s="77"/>
      <c r="S1153" s="77"/>
      <c r="T1153" s="77"/>
      <c r="U1153" s="77"/>
      <c r="V1153" s="77"/>
      <c r="W1153" s="77"/>
      <c r="X1153" s="77"/>
      <c r="Y1153" s="77"/>
      <c r="Z1153" s="77"/>
      <c r="AA1153" s="77"/>
    </row>
    <row r="1154" spans="1:27" s="2" customFormat="1" ht="15.75">
      <c r="A1154" s="77"/>
      <c r="B1154" s="77"/>
      <c r="C1154" s="77"/>
      <c r="D1154" s="77"/>
      <c r="E1154" s="77"/>
      <c r="F1154" s="77"/>
      <c r="G1154" s="77"/>
      <c r="H1154" s="77"/>
      <c r="I1154" s="77"/>
      <c r="J1154" s="77"/>
      <c r="K1154" s="77"/>
      <c r="L1154" s="77"/>
      <c r="M1154" s="77"/>
      <c r="N1154" s="77"/>
      <c r="O1154" s="77"/>
      <c r="P1154" s="77"/>
      <c r="Q1154" s="77"/>
      <c r="R1154" s="77"/>
      <c r="S1154" s="77"/>
      <c r="T1154" s="77"/>
      <c r="U1154" s="77"/>
      <c r="V1154" s="77"/>
      <c r="W1154" s="77"/>
      <c r="X1154" s="77"/>
      <c r="Y1154" s="77"/>
      <c r="Z1154" s="77"/>
      <c r="AA1154" s="77"/>
    </row>
    <row r="1155" spans="1:27" s="2" customFormat="1" ht="15.75">
      <c r="A1155" s="77"/>
      <c r="B1155" s="77"/>
      <c r="C1155" s="77"/>
      <c r="D1155" s="77"/>
      <c r="E1155" s="77"/>
      <c r="F1155" s="77"/>
      <c r="G1155" s="77"/>
      <c r="H1155" s="77"/>
      <c r="I1155" s="77"/>
      <c r="J1155" s="77"/>
      <c r="K1155" s="77"/>
      <c r="L1155" s="77"/>
      <c r="M1155" s="77"/>
      <c r="N1155" s="77"/>
      <c r="O1155" s="77"/>
      <c r="P1155" s="77"/>
      <c r="Q1155" s="77"/>
      <c r="R1155" s="77"/>
      <c r="S1155" s="77"/>
      <c r="T1155" s="77"/>
      <c r="U1155" s="77"/>
      <c r="V1155" s="77"/>
      <c r="W1155" s="77"/>
      <c r="X1155" s="77"/>
      <c r="Y1155" s="77"/>
      <c r="Z1155" s="77"/>
      <c r="AA1155" s="77"/>
    </row>
    <row r="1156" spans="1:27" s="2" customFormat="1" ht="15.75">
      <c r="A1156" s="77"/>
      <c r="B1156" s="77"/>
      <c r="C1156" s="77"/>
      <c r="D1156" s="77"/>
      <c r="E1156" s="77"/>
      <c r="F1156" s="77"/>
      <c r="G1156" s="77"/>
      <c r="H1156" s="77"/>
      <c r="I1156" s="77"/>
      <c r="J1156" s="77"/>
      <c r="K1156" s="77"/>
      <c r="L1156" s="77"/>
      <c r="M1156" s="77"/>
      <c r="N1156" s="77"/>
      <c r="O1156" s="77"/>
      <c r="P1156" s="77"/>
      <c r="Q1156" s="77"/>
      <c r="R1156" s="77"/>
      <c r="S1156" s="77"/>
      <c r="T1156" s="77"/>
      <c r="U1156" s="77"/>
      <c r="V1156" s="77"/>
      <c r="W1156" s="77"/>
      <c r="X1156" s="77"/>
      <c r="Y1156" s="77"/>
      <c r="Z1156" s="77"/>
      <c r="AA1156" s="77"/>
    </row>
    <row r="1157" spans="1:27" s="2" customFormat="1" ht="15.75">
      <c r="A1157" s="77"/>
      <c r="B1157" s="77"/>
      <c r="C1157" s="77"/>
      <c r="D1157" s="77"/>
      <c r="E1157" s="77"/>
      <c r="F1157" s="77"/>
      <c r="G1157" s="77"/>
      <c r="H1157" s="77"/>
      <c r="I1157" s="77"/>
      <c r="J1157" s="77"/>
      <c r="K1157" s="77"/>
      <c r="L1157" s="77"/>
      <c r="M1157" s="77"/>
      <c r="N1157" s="77"/>
      <c r="O1157" s="77"/>
      <c r="P1157" s="77"/>
      <c r="Q1157" s="77"/>
      <c r="R1157" s="77"/>
      <c r="S1157" s="77"/>
      <c r="T1157" s="77"/>
      <c r="U1157" s="77"/>
      <c r="V1157" s="77"/>
      <c r="W1157" s="77"/>
      <c r="X1157" s="77"/>
      <c r="Y1157" s="77"/>
      <c r="Z1157" s="77"/>
      <c r="AA1157" s="77"/>
    </row>
    <row r="1158" spans="1:27" s="2" customFormat="1" ht="15.75">
      <c r="A1158" s="77"/>
      <c r="B1158" s="77"/>
      <c r="C1158" s="77"/>
      <c r="D1158" s="77"/>
      <c r="E1158" s="77"/>
      <c r="F1158" s="77"/>
      <c r="G1158" s="77"/>
      <c r="H1158" s="77"/>
      <c r="I1158" s="77"/>
      <c r="J1158" s="77"/>
      <c r="K1158" s="77"/>
      <c r="L1158" s="77"/>
      <c r="M1158" s="77"/>
      <c r="N1158" s="77"/>
      <c r="O1158" s="77"/>
      <c r="P1158" s="77"/>
      <c r="Q1158" s="77"/>
      <c r="R1158" s="77"/>
      <c r="S1158" s="77"/>
      <c r="T1158" s="77"/>
      <c r="U1158" s="77"/>
      <c r="V1158" s="77"/>
      <c r="W1158" s="77"/>
      <c r="X1158" s="77"/>
      <c r="Y1158" s="77"/>
      <c r="Z1158" s="77"/>
      <c r="AA1158" s="77"/>
    </row>
    <row r="1159" spans="1:27" s="2" customFormat="1" ht="15.75">
      <c r="A1159" s="77"/>
      <c r="B1159" s="77"/>
      <c r="C1159" s="77"/>
      <c r="D1159" s="77"/>
      <c r="E1159" s="77"/>
      <c r="F1159" s="77"/>
      <c r="G1159" s="77"/>
      <c r="H1159" s="77"/>
      <c r="I1159" s="77"/>
      <c r="J1159" s="77"/>
      <c r="K1159" s="77"/>
      <c r="L1159" s="77"/>
      <c r="M1159" s="77"/>
      <c r="N1159" s="77"/>
      <c r="O1159" s="77"/>
      <c r="P1159" s="77"/>
      <c r="Q1159" s="77"/>
      <c r="R1159" s="77"/>
      <c r="S1159" s="77"/>
      <c r="T1159" s="77"/>
      <c r="U1159" s="77"/>
      <c r="V1159" s="77"/>
      <c r="W1159" s="77"/>
      <c r="X1159" s="77"/>
      <c r="Y1159" s="77"/>
      <c r="Z1159" s="77"/>
      <c r="AA1159" s="77"/>
    </row>
    <row r="1160" spans="1:27" s="2" customFormat="1" ht="15.75">
      <c r="A1160" s="77"/>
      <c r="B1160" s="77"/>
      <c r="C1160" s="77"/>
      <c r="D1160" s="77"/>
      <c r="E1160" s="77"/>
      <c r="F1160" s="77"/>
      <c r="G1160" s="77"/>
      <c r="H1160" s="77"/>
      <c r="I1160" s="77"/>
      <c r="J1160" s="77"/>
      <c r="K1160" s="77"/>
      <c r="L1160" s="77"/>
      <c r="M1160" s="77"/>
      <c r="N1160" s="77"/>
      <c r="O1160" s="77"/>
      <c r="P1160" s="77"/>
      <c r="Q1160" s="77"/>
      <c r="R1160" s="77"/>
      <c r="S1160" s="77"/>
      <c r="T1160" s="77"/>
      <c r="U1160" s="77"/>
      <c r="V1160" s="77"/>
      <c r="W1160" s="77"/>
      <c r="X1160" s="77"/>
      <c r="Y1160" s="77"/>
      <c r="Z1160" s="77"/>
      <c r="AA1160" s="77"/>
    </row>
    <row r="1161" spans="1:27" s="2" customFormat="1" ht="15.75">
      <c r="A1161" s="77"/>
      <c r="B1161" s="77"/>
      <c r="C1161" s="77"/>
      <c r="D1161" s="77"/>
      <c r="E1161" s="77"/>
      <c r="F1161" s="77"/>
      <c r="G1161" s="77"/>
      <c r="H1161" s="77"/>
      <c r="I1161" s="77"/>
      <c r="J1161" s="77"/>
      <c r="K1161" s="77"/>
      <c r="L1161" s="77"/>
      <c r="M1161" s="77"/>
      <c r="N1161" s="77"/>
      <c r="O1161" s="77"/>
      <c r="P1161" s="77"/>
      <c r="Q1161" s="77"/>
      <c r="R1161" s="77"/>
      <c r="S1161" s="77"/>
      <c r="T1161" s="77"/>
      <c r="U1161" s="77"/>
      <c r="V1161" s="77"/>
      <c r="W1161" s="77"/>
      <c r="X1161" s="77"/>
      <c r="Y1161" s="77"/>
      <c r="Z1161" s="77"/>
      <c r="AA1161" s="77"/>
    </row>
    <row r="1162" spans="1:27" s="2" customFormat="1" ht="15.75">
      <c r="A1162" s="77"/>
      <c r="B1162" s="77"/>
      <c r="C1162" s="77"/>
      <c r="D1162" s="77"/>
      <c r="E1162" s="77"/>
      <c r="F1162" s="77"/>
      <c r="G1162" s="77"/>
      <c r="H1162" s="77"/>
      <c r="I1162" s="77"/>
      <c r="J1162" s="77"/>
      <c r="K1162" s="77"/>
      <c r="L1162" s="77"/>
      <c r="M1162" s="77"/>
      <c r="N1162" s="77"/>
      <c r="O1162" s="77"/>
      <c r="P1162" s="77"/>
      <c r="Q1162" s="77"/>
      <c r="R1162" s="77"/>
      <c r="S1162" s="77"/>
      <c r="T1162" s="77"/>
      <c r="U1162" s="77"/>
      <c r="V1162" s="77"/>
      <c r="W1162" s="77"/>
      <c r="X1162" s="77"/>
      <c r="Y1162" s="77"/>
      <c r="Z1162" s="77"/>
      <c r="AA1162" s="77"/>
    </row>
    <row r="1163" spans="1:27" s="2" customFormat="1" ht="15.75">
      <c r="A1163" s="77"/>
      <c r="B1163" s="77"/>
      <c r="C1163" s="77"/>
      <c r="D1163" s="77"/>
      <c r="E1163" s="77"/>
      <c r="F1163" s="77"/>
      <c r="G1163" s="77"/>
      <c r="H1163" s="77"/>
      <c r="I1163" s="77"/>
      <c r="J1163" s="77"/>
      <c r="K1163" s="77"/>
      <c r="L1163" s="77"/>
      <c r="M1163" s="77"/>
      <c r="N1163" s="77"/>
      <c r="O1163" s="77"/>
      <c r="P1163" s="77"/>
      <c r="Q1163" s="77"/>
      <c r="R1163" s="77"/>
      <c r="S1163" s="77"/>
      <c r="T1163" s="77"/>
      <c r="U1163" s="77"/>
      <c r="V1163" s="77"/>
      <c r="W1163" s="77"/>
      <c r="X1163" s="77"/>
      <c r="Y1163" s="77"/>
      <c r="Z1163" s="77"/>
      <c r="AA1163" s="77"/>
    </row>
    <row r="1164" spans="1:27" s="2" customFormat="1" ht="15.75">
      <c r="A1164" s="77"/>
      <c r="B1164" s="77"/>
      <c r="C1164" s="77"/>
      <c r="D1164" s="77"/>
      <c r="E1164" s="77"/>
      <c r="F1164" s="77"/>
      <c r="G1164" s="77"/>
      <c r="H1164" s="77"/>
      <c r="I1164" s="77"/>
      <c r="J1164" s="77"/>
      <c r="K1164" s="77"/>
      <c r="L1164" s="77"/>
      <c r="M1164" s="77"/>
      <c r="N1164" s="77"/>
      <c r="O1164" s="77"/>
      <c r="P1164" s="77"/>
      <c r="Q1164" s="77"/>
      <c r="R1164" s="77"/>
      <c r="S1164" s="77"/>
      <c r="T1164" s="77"/>
      <c r="U1164" s="77"/>
      <c r="V1164" s="77"/>
      <c r="W1164" s="77"/>
      <c r="X1164" s="77"/>
      <c r="Y1164" s="77"/>
      <c r="Z1164" s="77"/>
      <c r="AA1164" s="77"/>
    </row>
    <row r="1165" spans="1:27" s="2" customFormat="1" ht="15.75">
      <c r="A1165" s="77"/>
      <c r="B1165" s="77"/>
      <c r="C1165" s="77"/>
      <c r="D1165" s="77"/>
      <c r="E1165" s="77"/>
      <c r="F1165" s="77"/>
      <c r="G1165" s="77"/>
      <c r="H1165" s="77"/>
      <c r="I1165" s="77"/>
      <c r="J1165" s="77"/>
      <c r="K1165" s="77"/>
      <c r="L1165" s="77"/>
      <c r="M1165" s="77"/>
      <c r="N1165" s="77"/>
      <c r="O1165" s="77"/>
      <c r="P1165" s="77"/>
      <c r="Q1165" s="77"/>
      <c r="R1165" s="77"/>
      <c r="S1165" s="77"/>
      <c r="T1165" s="77"/>
      <c r="U1165" s="77"/>
      <c r="V1165" s="77"/>
      <c r="W1165" s="77"/>
      <c r="X1165" s="77"/>
      <c r="Y1165" s="77"/>
      <c r="Z1165" s="77"/>
      <c r="AA1165" s="77"/>
    </row>
    <row r="1166" spans="1:27" s="2" customFormat="1" ht="15.75">
      <c r="A1166" s="77"/>
      <c r="B1166" s="77"/>
      <c r="C1166" s="77"/>
      <c r="D1166" s="77"/>
      <c r="E1166" s="77"/>
      <c r="F1166" s="77"/>
      <c r="G1166" s="77"/>
      <c r="H1166" s="77"/>
      <c r="I1166" s="77"/>
      <c r="J1166" s="77"/>
      <c r="K1166" s="77"/>
      <c r="L1166" s="77"/>
      <c r="M1166" s="77"/>
      <c r="N1166" s="77"/>
      <c r="O1166" s="77"/>
      <c r="P1166" s="77"/>
      <c r="Q1166" s="77"/>
      <c r="R1166" s="77"/>
      <c r="S1166" s="77"/>
      <c r="T1166" s="77"/>
      <c r="U1166" s="77"/>
      <c r="V1166" s="77"/>
      <c r="W1166" s="77"/>
      <c r="X1166" s="77"/>
      <c r="Y1166" s="77"/>
      <c r="Z1166" s="77"/>
      <c r="AA1166" s="77"/>
    </row>
    <row r="1167" spans="1:27" s="2" customFormat="1" ht="15.75">
      <c r="A1167" s="77"/>
      <c r="B1167" s="77"/>
      <c r="C1167" s="77"/>
      <c r="D1167" s="77"/>
      <c r="E1167" s="77"/>
      <c r="F1167" s="77"/>
      <c r="G1167" s="77"/>
      <c r="H1167" s="77"/>
      <c r="I1167" s="77"/>
      <c r="J1167" s="77"/>
      <c r="K1167" s="77"/>
      <c r="L1167" s="77"/>
      <c r="M1167" s="77"/>
      <c r="N1167" s="77"/>
      <c r="O1167" s="77"/>
      <c r="P1167" s="77"/>
      <c r="Q1167" s="77"/>
      <c r="R1167" s="77"/>
      <c r="S1167" s="77"/>
      <c r="T1167" s="77"/>
      <c r="U1167" s="77"/>
      <c r="V1167" s="77"/>
      <c r="W1167" s="77"/>
      <c r="X1167" s="77"/>
      <c r="Y1167" s="77"/>
      <c r="Z1167" s="77"/>
      <c r="AA1167" s="77"/>
    </row>
    <row r="1168" spans="1:27" s="2" customFormat="1" ht="15.75">
      <c r="A1168" s="77"/>
      <c r="B1168" s="77"/>
      <c r="C1168" s="77"/>
      <c r="D1168" s="77"/>
      <c r="E1168" s="77"/>
      <c r="F1168" s="77"/>
      <c r="G1168" s="77"/>
      <c r="H1168" s="77"/>
      <c r="I1168" s="77"/>
      <c r="J1168" s="77"/>
      <c r="K1168" s="77"/>
      <c r="L1168" s="77"/>
      <c r="M1168" s="77"/>
      <c r="N1168" s="77"/>
      <c r="O1168" s="77"/>
      <c r="P1168" s="77"/>
      <c r="Q1168" s="77"/>
      <c r="R1168" s="77"/>
      <c r="S1168" s="77"/>
      <c r="T1168" s="77"/>
      <c r="U1168" s="77"/>
      <c r="V1168" s="77"/>
      <c r="W1168" s="77"/>
      <c r="X1168" s="77"/>
      <c r="Y1168" s="77"/>
      <c r="Z1168" s="77"/>
      <c r="AA1168" s="77"/>
    </row>
    <row r="1169" spans="1:27" s="2" customFormat="1" ht="15.75">
      <c r="A1169" s="77"/>
      <c r="B1169" s="77"/>
      <c r="C1169" s="77"/>
      <c r="D1169" s="77"/>
      <c r="E1169" s="77"/>
      <c r="F1169" s="77"/>
      <c r="G1169" s="77"/>
      <c r="H1169" s="77"/>
      <c r="I1169" s="77"/>
      <c r="J1169" s="77"/>
      <c r="K1169" s="77"/>
      <c r="L1169" s="77"/>
      <c r="M1169" s="77"/>
      <c r="N1169" s="77"/>
      <c r="O1169" s="77"/>
      <c r="P1169" s="77"/>
      <c r="Q1169" s="77"/>
      <c r="R1169" s="77"/>
      <c r="S1169" s="77"/>
      <c r="T1169" s="77"/>
      <c r="U1169" s="77"/>
      <c r="V1169" s="77"/>
      <c r="W1169" s="77"/>
      <c r="X1169" s="77"/>
      <c r="Y1169" s="77"/>
      <c r="Z1169" s="77"/>
      <c r="AA1169" s="77"/>
    </row>
  </sheetData>
  <sheetProtection/>
  <mergeCells count="26">
    <mergeCell ref="Z6:Z8"/>
    <mergeCell ref="H6:H8"/>
    <mergeCell ref="I6:I8"/>
    <mergeCell ref="J6:J8"/>
    <mergeCell ref="B6:B8"/>
    <mergeCell ref="C6:C8"/>
    <mergeCell ref="D6:D8"/>
    <mergeCell ref="E6:E8"/>
    <mergeCell ref="F6:F8"/>
    <mergeCell ref="G6:G8"/>
    <mergeCell ref="K6:K8"/>
    <mergeCell ref="L6:L8"/>
    <mergeCell ref="M6:M8"/>
    <mergeCell ref="N6:N8"/>
    <mergeCell ref="O6:O8"/>
    <mergeCell ref="P6:P8"/>
    <mergeCell ref="W6:W8"/>
    <mergeCell ref="X6:X8"/>
    <mergeCell ref="AA6:AA8"/>
    <mergeCell ref="Q6:Q8"/>
    <mergeCell ref="R6:R8"/>
    <mergeCell ref="S6:S8"/>
    <mergeCell ref="T6:T8"/>
    <mergeCell ref="U6:U8"/>
    <mergeCell ref="V6:V8"/>
    <mergeCell ref="Y6:Y8"/>
  </mergeCells>
  <hyperlinks>
    <hyperlink ref="A1" location="Table_de_matière!A1" display="Retour à la Table de Matière"/>
  </hyperlinks>
  <printOptions/>
  <pageMargins left="0.7" right="0.7" top="0.75" bottom="0.75" header="0.3" footer="0.3"/>
  <pageSetup orientation="portrait" paperSize="9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D28" sqref="D28"/>
    </sheetView>
  </sheetViews>
  <sheetFormatPr defaultColWidth="11.554687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B.R.B.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ETUDES</dc:creator>
  <cp:keywords/>
  <dc:description/>
  <cp:lastModifiedBy>NIZIGIYIMANA Ferdinand</cp:lastModifiedBy>
  <cp:lastPrinted>2017-07-18T14:27:50Z</cp:lastPrinted>
  <dcterms:created xsi:type="dcterms:W3CDTF">2001-02-12T14:56:52Z</dcterms:created>
  <dcterms:modified xsi:type="dcterms:W3CDTF">2019-02-18T08:26:46Z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